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11"/>
  </bookViews>
  <sheets>
    <sheet name="Sheet1" sheetId="1" r:id="rId1"/>
    <sheet name="Sheet2" sheetId="2" r:id="rId2"/>
    <sheet name="Sheet3" sheetId="3" r:id="rId3"/>
    <sheet name="6-8" sheetId="4" r:id="rId4"/>
    <sheet name="9-10" sheetId="5" r:id="rId5"/>
    <sheet name="11-12" sheetId="6" r:id="rId6"/>
    <sheet name="6-10 obc" sheetId="7" r:id="rId7"/>
    <sheet name="6-8 SC " sheetId="8" r:id="rId8"/>
    <sheet name="6-8 ST" sheetId="11" r:id="rId9"/>
    <sheet name="6-10SBC" sheetId="12" r:id="rId10"/>
    <sheet name="11-12 SBC" sheetId="13" r:id="rId11"/>
    <sheet name="11-12 ST" sheetId="14" r:id="rId12"/>
  </sheets>
  <definedNames>
    <definedName name="_xlnm._FilterDatabase" localSheetId="5" hidden="1">'11-12'!$A$3:$T$92</definedName>
    <definedName name="_xlnm._FilterDatabase" localSheetId="6" hidden="1">'6-10 obc'!$A$3:$L$341</definedName>
    <definedName name="_xlnm._FilterDatabase" localSheetId="9" hidden="1">'6-10SBC'!$A$3:$L$341</definedName>
    <definedName name="_xlnm.Print_Area" localSheetId="0">Sheet1!$A$1:$K$37</definedName>
    <definedName name="_xlnm.Print_Titles" localSheetId="5">'11-12'!$2:$3</definedName>
    <definedName name="_xlnm.Print_Titles" localSheetId="6">'6-10 obc'!$2:$3</definedName>
    <definedName name="_xlnm.Print_Titles" localSheetId="9">'6-10SBC'!$2:$3</definedName>
    <definedName name="_xlnm.Print_Titles" localSheetId="3">'6-8'!$2:$3</definedName>
    <definedName name="_xlnm.Print_Titles" localSheetId="4">'9-10'!$2:$3</definedName>
  </definedNames>
  <calcPr calcId="152511"/>
</workbook>
</file>

<file path=xl/calcChain.xml><?xml version="1.0" encoding="utf-8"?>
<calcChain xmlns="http://schemas.openxmlformats.org/spreadsheetml/2006/main">
  <c r="M101" i="14" l="1"/>
  <c r="K101" i="14"/>
  <c r="H101" i="14"/>
  <c r="G101" i="14"/>
  <c r="L100" i="14"/>
  <c r="O100" i="14" s="1"/>
  <c r="K100" i="14"/>
  <c r="N100" i="14" s="1"/>
  <c r="P100" i="14" s="1"/>
  <c r="N99" i="14"/>
  <c r="P99" i="14" s="1"/>
  <c r="L99" i="14"/>
  <c r="O99" i="14" s="1"/>
  <c r="K99" i="14"/>
  <c r="O98" i="14"/>
  <c r="N98" i="14"/>
  <c r="P98" i="14" s="1"/>
  <c r="L98" i="14"/>
  <c r="K98" i="14"/>
  <c r="O97" i="14"/>
  <c r="L97" i="14"/>
  <c r="K97" i="14"/>
  <c r="N97" i="14" s="1"/>
  <c r="L96" i="14"/>
  <c r="O96" i="14" s="1"/>
  <c r="K96" i="14"/>
  <c r="N96" i="14" s="1"/>
  <c r="P96" i="14" s="1"/>
  <c r="N95" i="14"/>
  <c r="P95" i="14" s="1"/>
  <c r="L95" i="14"/>
  <c r="O95" i="14" s="1"/>
  <c r="K95" i="14"/>
  <c r="O94" i="14"/>
  <c r="N94" i="14"/>
  <c r="P94" i="14" s="1"/>
  <c r="L94" i="14"/>
  <c r="K94" i="14"/>
  <c r="O93" i="14"/>
  <c r="L93" i="14"/>
  <c r="K93" i="14"/>
  <c r="N93" i="14" s="1"/>
  <c r="L92" i="14"/>
  <c r="O92" i="14" s="1"/>
  <c r="P92" i="14" s="1"/>
  <c r="K92" i="14"/>
  <c r="N92" i="14" s="1"/>
  <c r="N91" i="14"/>
  <c r="L91" i="14"/>
  <c r="O91" i="14" s="1"/>
  <c r="K91" i="14"/>
  <c r="O90" i="14"/>
  <c r="N90" i="14"/>
  <c r="P90" i="14" s="1"/>
  <c r="L90" i="14"/>
  <c r="K90" i="14"/>
  <c r="O89" i="14"/>
  <c r="L89" i="14"/>
  <c r="K89" i="14"/>
  <c r="N89" i="14" s="1"/>
  <c r="P89" i="14" s="1"/>
  <c r="P88" i="14"/>
  <c r="L88" i="14"/>
  <c r="O88" i="14" s="1"/>
  <c r="K88" i="14"/>
  <c r="N88" i="14" s="1"/>
  <c r="N87" i="14"/>
  <c r="L87" i="14"/>
  <c r="O87" i="14" s="1"/>
  <c r="K87" i="14"/>
  <c r="O86" i="14"/>
  <c r="N86" i="14"/>
  <c r="P86" i="14" s="1"/>
  <c r="L86" i="14"/>
  <c r="K86" i="14"/>
  <c r="O85" i="14"/>
  <c r="L85" i="14"/>
  <c r="K85" i="14"/>
  <c r="N85" i="14" s="1"/>
  <c r="P85" i="14" s="1"/>
  <c r="L84" i="14"/>
  <c r="O84" i="14" s="1"/>
  <c r="K84" i="14"/>
  <c r="N84" i="14" s="1"/>
  <c r="P84" i="14" s="1"/>
  <c r="N83" i="14"/>
  <c r="P83" i="14" s="1"/>
  <c r="L83" i="14"/>
  <c r="O83" i="14" s="1"/>
  <c r="K83" i="14"/>
  <c r="O82" i="14"/>
  <c r="N82" i="14"/>
  <c r="P82" i="14" s="1"/>
  <c r="L82" i="14"/>
  <c r="K82" i="14"/>
  <c r="O81" i="14"/>
  <c r="L81" i="14"/>
  <c r="K81" i="14"/>
  <c r="N81" i="14" s="1"/>
  <c r="L80" i="14"/>
  <c r="O80" i="14" s="1"/>
  <c r="K80" i="14"/>
  <c r="N80" i="14" s="1"/>
  <c r="P80" i="14" s="1"/>
  <c r="N79" i="14"/>
  <c r="P79" i="14" s="1"/>
  <c r="L79" i="14"/>
  <c r="O79" i="14" s="1"/>
  <c r="K79" i="14"/>
  <c r="O78" i="14"/>
  <c r="N78" i="14"/>
  <c r="P78" i="14" s="1"/>
  <c r="L78" i="14"/>
  <c r="K78" i="14"/>
  <c r="O77" i="14"/>
  <c r="L77" i="14"/>
  <c r="K77" i="14"/>
  <c r="N77" i="14" s="1"/>
  <c r="L76" i="14"/>
  <c r="O76" i="14" s="1"/>
  <c r="P76" i="14" s="1"/>
  <c r="K76" i="14"/>
  <c r="N76" i="14" s="1"/>
  <c r="N75" i="14"/>
  <c r="L75" i="14"/>
  <c r="O75" i="14" s="1"/>
  <c r="K75" i="14"/>
  <c r="O74" i="14"/>
  <c r="N74" i="14"/>
  <c r="P74" i="14" s="1"/>
  <c r="L74" i="14"/>
  <c r="K74" i="14"/>
  <c r="O73" i="14"/>
  <c r="L73" i="14"/>
  <c r="K73" i="14"/>
  <c r="N73" i="14" s="1"/>
  <c r="P73" i="14" s="1"/>
  <c r="P72" i="14"/>
  <c r="L72" i="14"/>
  <c r="O72" i="14" s="1"/>
  <c r="K72" i="14"/>
  <c r="N72" i="14" s="1"/>
  <c r="N71" i="14"/>
  <c r="L71" i="14"/>
  <c r="O71" i="14" s="1"/>
  <c r="K71" i="14"/>
  <c r="O70" i="14"/>
  <c r="N70" i="14"/>
  <c r="P70" i="14" s="1"/>
  <c r="L70" i="14"/>
  <c r="K70" i="14"/>
  <c r="O69" i="14"/>
  <c r="L69" i="14"/>
  <c r="K69" i="14"/>
  <c r="N69" i="14" s="1"/>
  <c r="P69" i="14" s="1"/>
  <c r="L68" i="14"/>
  <c r="O68" i="14" s="1"/>
  <c r="K68" i="14"/>
  <c r="N68" i="14" s="1"/>
  <c r="P68" i="14" s="1"/>
  <c r="N67" i="14"/>
  <c r="P67" i="14" s="1"/>
  <c r="L67" i="14"/>
  <c r="O67" i="14" s="1"/>
  <c r="K67" i="14"/>
  <c r="O66" i="14"/>
  <c r="N66" i="14"/>
  <c r="P66" i="14" s="1"/>
  <c r="L66" i="14"/>
  <c r="K66" i="14"/>
  <c r="O65" i="14"/>
  <c r="L65" i="14"/>
  <c r="K65" i="14"/>
  <c r="N65" i="14" s="1"/>
  <c r="L64" i="14"/>
  <c r="O64" i="14" s="1"/>
  <c r="K64" i="14"/>
  <c r="N64" i="14" s="1"/>
  <c r="P64" i="14" s="1"/>
  <c r="N63" i="14"/>
  <c r="P63" i="14" s="1"/>
  <c r="L63" i="14"/>
  <c r="O63" i="14" s="1"/>
  <c r="K63" i="14"/>
  <c r="O62" i="14"/>
  <c r="N62" i="14"/>
  <c r="P62" i="14" s="1"/>
  <c r="L62" i="14"/>
  <c r="K62" i="14"/>
  <c r="O61" i="14"/>
  <c r="L61" i="14"/>
  <c r="K61" i="14"/>
  <c r="N61" i="14" s="1"/>
  <c r="L60" i="14"/>
  <c r="O60" i="14" s="1"/>
  <c r="P60" i="14" s="1"/>
  <c r="K60" i="14"/>
  <c r="N60" i="14" s="1"/>
  <c r="N59" i="14"/>
  <c r="L59" i="14"/>
  <c r="O59" i="14" s="1"/>
  <c r="K59" i="14"/>
  <c r="O58" i="14"/>
  <c r="N58" i="14"/>
  <c r="P58" i="14" s="1"/>
  <c r="L58" i="14"/>
  <c r="K58" i="14"/>
  <c r="O57" i="14"/>
  <c r="L57" i="14"/>
  <c r="K57" i="14"/>
  <c r="N57" i="14" s="1"/>
  <c r="P57" i="14" s="1"/>
  <c r="P56" i="14"/>
  <c r="L56" i="14"/>
  <c r="O56" i="14" s="1"/>
  <c r="K56" i="14"/>
  <c r="N56" i="14" s="1"/>
  <c r="N55" i="14"/>
  <c r="L55" i="14"/>
  <c r="O55" i="14" s="1"/>
  <c r="K55" i="14"/>
  <c r="O54" i="14"/>
  <c r="N54" i="14"/>
  <c r="P54" i="14" s="1"/>
  <c r="L54" i="14"/>
  <c r="K54" i="14"/>
  <c r="O53" i="14"/>
  <c r="L53" i="14"/>
  <c r="K53" i="14"/>
  <c r="N53" i="14" s="1"/>
  <c r="P53" i="14" s="1"/>
  <c r="L52" i="14"/>
  <c r="O52" i="14" s="1"/>
  <c r="K52" i="14"/>
  <c r="N52" i="14" s="1"/>
  <c r="P52" i="14" s="1"/>
  <c r="N51" i="14"/>
  <c r="P51" i="14" s="1"/>
  <c r="L51" i="14"/>
  <c r="O51" i="14" s="1"/>
  <c r="K51" i="14"/>
  <c r="O50" i="14"/>
  <c r="N50" i="14"/>
  <c r="P50" i="14" s="1"/>
  <c r="L50" i="14"/>
  <c r="K50" i="14"/>
  <c r="O49" i="14"/>
  <c r="L49" i="14"/>
  <c r="K49" i="14"/>
  <c r="N49" i="14" s="1"/>
  <c r="L48" i="14"/>
  <c r="O48" i="14" s="1"/>
  <c r="K48" i="14"/>
  <c r="N48" i="14" s="1"/>
  <c r="P48" i="14" s="1"/>
  <c r="N47" i="14"/>
  <c r="P47" i="14" s="1"/>
  <c r="L47" i="14"/>
  <c r="O47" i="14" s="1"/>
  <c r="K47" i="14"/>
  <c r="O46" i="14"/>
  <c r="N46" i="14"/>
  <c r="P46" i="14" s="1"/>
  <c r="L46" i="14"/>
  <c r="K46" i="14"/>
  <c r="O45" i="14"/>
  <c r="L45" i="14"/>
  <c r="K45" i="14"/>
  <c r="N45" i="14" s="1"/>
  <c r="L44" i="14"/>
  <c r="O44" i="14" s="1"/>
  <c r="P44" i="14" s="1"/>
  <c r="K44" i="14"/>
  <c r="N44" i="14" s="1"/>
  <c r="N43" i="14"/>
  <c r="L43" i="14"/>
  <c r="O43" i="14" s="1"/>
  <c r="K43" i="14"/>
  <c r="O42" i="14"/>
  <c r="N42" i="14"/>
  <c r="P42" i="14" s="1"/>
  <c r="L42" i="14"/>
  <c r="K42" i="14"/>
  <c r="O41" i="14"/>
  <c r="L41" i="14"/>
  <c r="K41" i="14"/>
  <c r="N41" i="14" s="1"/>
  <c r="P41" i="14" s="1"/>
  <c r="P40" i="14"/>
  <c r="L40" i="14"/>
  <c r="O40" i="14" s="1"/>
  <c r="K40" i="14"/>
  <c r="N40" i="14" s="1"/>
  <c r="N39" i="14"/>
  <c r="L39" i="14"/>
  <c r="O39" i="14" s="1"/>
  <c r="K39" i="14"/>
  <c r="O38" i="14"/>
  <c r="N38" i="14"/>
  <c r="P38" i="14" s="1"/>
  <c r="L38" i="14"/>
  <c r="K38" i="14"/>
  <c r="O37" i="14"/>
  <c r="L37" i="14"/>
  <c r="K37" i="14"/>
  <c r="N37" i="14" s="1"/>
  <c r="P37" i="14" s="1"/>
  <c r="L36" i="14"/>
  <c r="O36" i="14" s="1"/>
  <c r="K36" i="14"/>
  <c r="N36" i="14" s="1"/>
  <c r="P36" i="14" s="1"/>
  <c r="N35" i="14"/>
  <c r="P35" i="14" s="1"/>
  <c r="L35" i="14"/>
  <c r="O35" i="14" s="1"/>
  <c r="K35" i="14"/>
  <c r="O34" i="14"/>
  <c r="N34" i="14"/>
  <c r="P34" i="14" s="1"/>
  <c r="L34" i="14"/>
  <c r="K34" i="14"/>
  <c r="O33" i="14"/>
  <c r="L33" i="14"/>
  <c r="K33" i="14"/>
  <c r="N33" i="14" s="1"/>
  <c r="L32" i="14"/>
  <c r="O32" i="14" s="1"/>
  <c r="K32" i="14"/>
  <c r="N32" i="14" s="1"/>
  <c r="P32" i="14" s="1"/>
  <c r="N31" i="14"/>
  <c r="P31" i="14" s="1"/>
  <c r="L31" i="14"/>
  <c r="O31" i="14" s="1"/>
  <c r="K31" i="14"/>
  <c r="O30" i="14"/>
  <c r="N30" i="14"/>
  <c r="P30" i="14" s="1"/>
  <c r="L30" i="14"/>
  <c r="K30" i="14"/>
  <c r="O29" i="14"/>
  <c r="L29" i="14"/>
  <c r="K29" i="14"/>
  <c r="N29" i="14" s="1"/>
  <c r="L28" i="14"/>
  <c r="O28" i="14" s="1"/>
  <c r="P28" i="14" s="1"/>
  <c r="K28" i="14"/>
  <c r="N28" i="14" s="1"/>
  <c r="N27" i="14"/>
  <c r="L27" i="14"/>
  <c r="O27" i="14" s="1"/>
  <c r="K27" i="14"/>
  <c r="O26" i="14"/>
  <c r="N26" i="14"/>
  <c r="P26" i="14" s="1"/>
  <c r="L26" i="14"/>
  <c r="K26" i="14"/>
  <c r="O25" i="14"/>
  <c r="L25" i="14"/>
  <c r="K25" i="14"/>
  <c r="N25" i="14" s="1"/>
  <c r="P25" i="14" s="1"/>
  <c r="P24" i="14"/>
  <c r="L24" i="14"/>
  <c r="O24" i="14" s="1"/>
  <c r="K24" i="14"/>
  <c r="N24" i="14" s="1"/>
  <c r="N23" i="14"/>
  <c r="L23" i="14"/>
  <c r="O23" i="14" s="1"/>
  <c r="K23" i="14"/>
  <c r="O22" i="14"/>
  <c r="N22" i="14"/>
  <c r="P22" i="14" s="1"/>
  <c r="L22" i="14"/>
  <c r="K22" i="14"/>
  <c r="O21" i="14"/>
  <c r="L21" i="14"/>
  <c r="K21" i="14"/>
  <c r="N21" i="14" s="1"/>
  <c r="P21" i="14" s="1"/>
  <c r="L20" i="14"/>
  <c r="O20" i="14" s="1"/>
  <c r="K20" i="14"/>
  <c r="N20" i="14" s="1"/>
  <c r="P20" i="14" s="1"/>
  <c r="N19" i="14"/>
  <c r="P19" i="14" s="1"/>
  <c r="L19" i="14"/>
  <c r="O19" i="14" s="1"/>
  <c r="K19" i="14"/>
  <c r="O18" i="14"/>
  <c r="N18" i="14"/>
  <c r="L18" i="14"/>
  <c r="K18" i="14"/>
  <c r="P17" i="14"/>
  <c r="O17" i="14"/>
  <c r="L17" i="14"/>
  <c r="K17" i="14"/>
  <c r="N17" i="14" s="1"/>
  <c r="P16" i="14"/>
  <c r="L16" i="14"/>
  <c r="O16" i="14" s="1"/>
  <c r="K16" i="14"/>
  <c r="N16" i="14" s="1"/>
  <c r="N15" i="14"/>
  <c r="L15" i="14"/>
  <c r="O15" i="14" s="1"/>
  <c r="K15" i="14"/>
  <c r="O14" i="14"/>
  <c r="N14" i="14"/>
  <c r="P14" i="14" s="1"/>
  <c r="L14" i="14"/>
  <c r="K14" i="14"/>
  <c r="O13" i="14"/>
  <c r="L13" i="14"/>
  <c r="K13" i="14"/>
  <c r="N13" i="14" s="1"/>
  <c r="P13" i="14" s="1"/>
  <c r="L12" i="14"/>
  <c r="O12" i="14" s="1"/>
  <c r="K12" i="14"/>
  <c r="N12" i="14" s="1"/>
  <c r="N101" i="14" s="1"/>
  <c r="M101" i="13"/>
  <c r="K101" i="13"/>
  <c r="H101" i="13"/>
  <c r="G101" i="13"/>
  <c r="O100" i="13"/>
  <c r="L100" i="13"/>
  <c r="K100" i="13"/>
  <c r="N100" i="13" s="1"/>
  <c r="P100" i="13" s="1"/>
  <c r="L99" i="13"/>
  <c r="O99" i="13" s="1"/>
  <c r="K99" i="13"/>
  <c r="N99" i="13" s="1"/>
  <c r="P99" i="13" s="1"/>
  <c r="N98" i="13"/>
  <c r="P98" i="13" s="1"/>
  <c r="L98" i="13"/>
  <c r="O98" i="13" s="1"/>
  <c r="K98" i="13"/>
  <c r="O97" i="13"/>
  <c r="N97" i="13"/>
  <c r="P97" i="13" s="1"/>
  <c r="L97" i="13"/>
  <c r="K97" i="13"/>
  <c r="O96" i="13"/>
  <c r="P96" i="13" s="1"/>
  <c r="L96" i="13"/>
  <c r="K96" i="13"/>
  <c r="N96" i="13" s="1"/>
  <c r="L95" i="13"/>
  <c r="O95" i="13" s="1"/>
  <c r="P95" i="13" s="1"/>
  <c r="K95" i="13"/>
  <c r="N95" i="13" s="1"/>
  <c r="N94" i="13"/>
  <c r="L94" i="13"/>
  <c r="O94" i="13" s="1"/>
  <c r="K94" i="13"/>
  <c r="O93" i="13"/>
  <c r="N93" i="13"/>
  <c r="P93" i="13" s="1"/>
  <c r="L93" i="13"/>
  <c r="K93" i="13"/>
  <c r="O92" i="13"/>
  <c r="L92" i="13"/>
  <c r="K92" i="13"/>
  <c r="N92" i="13" s="1"/>
  <c r="P92" i="13" s="1"/>
  <c r="L91" i="13"/>
  <c r="O91" i="13" s="1"/>
  <c r="K91" i="13"/>
  <c r="N91" i="13" s="1"/>
  <c r="P91" i="13" s="1"/>
  <c r="N90" i="13"/>
  <c r="P90" i="13" s="1"/>
  <c r="L90" i="13"/>
  <c r="O90" i="13" s="1"/>
  <c r="K90" i="13"/>
  <c r="O89" i="13"/>
  <c r="N89" i="13"/>
  <c r="P89" i="13" s="1"/>
  <c r="L89" i="13"/>
  <c r="K89" i="13"/>
  <c r="O88" i="13"/>
  <c r="P88" i="13" s="1"/>
  <c r="L88" i="13"/>
  <c r="K88" i="13"/>
  <c r="N88" i="13" s="1"/>
  <c r="L87" i="13"/>
  <c r="O87" i="13" s="1"/>
  <c r="P87" i="13" s="1"/>
  <c r="K87" i="13"/>
  <c r="N87" i="13" s="1"/>
  <c r="N86" i="13"/>
  <c r="L86" i="13"/>
  <c r="O86" i="13" s="1"/>
  <c r="K86" i="13"/>
  <c r="O85" i="13"/>
  <c r="N85" i="13"/>
  <c r="P85" i="13" s="1"/>
  <c r="L85" i="13"/>
  <c r="K85" i="13"/>
  <c r="O84" i="13"/>
  <c r="L84" i="13"/>
  <c r="K84" i="13"/>
  <c r="N84" i="13" s="1"/>
  <c r="P84" i="13" s="1"/>
  <c r="L83" i="13"/>
  <c r="O83" i="13" s="1"/>
  <c r="K83" i="13"/>
  <c r="N83" i="13" s="1"/>
  <c r="P83" i="13" s="1"/>
  <c r="N82" i="13"/>
  <c r="P82" i="13" s="1"/>
  <c r="L82" i="13"/>
  <c r="O82" i="13" s="1"/>
  <c r="K82" i="13"/>
  <c r="O81" i="13"/>
  <c r="N81" i="13"/>
  <c r="P81" i="13" s="1"/>
  <c r="L81" i="13"/>
  <c r="K81" i="13"/>
  <c r="O80" i="13"/>
  <c r="P80" i="13" s="1"/>
  <c r="L80" i="13"/>
  <c r="K80" i="13"/>
  <c r="N80" i="13" s="1"/>
  <c r="L79" i="13"/>
  <c r="O79" i="13" s="1"/>
  <c r="P79" i="13" s="1"/>
  <c r="K79" i="13"/>
  <c r="N79" i="13" s="1"/>
  <c r="N78" i="13"/>
  <c r="L78" i="13"/>
  <c r="O78" i="13" s="1"/>
  <c r="K78" i="13"/>
  <c r="O77" i="13"/>
  <c r="N77" i="13"/>
  <c r="P77" i="13" s="1"/>
  <c r="L77" i="13"/>
  <c r="K77" i="13"/>
  <c r="O76" i="13"/>
  <c r="P76" i="13" s="1"/>
  <c r="L76" i="13"/>
  <c r="K76" i="13"/>
  <c r="N76" i="13" s="1"/>
  <c r="N75" i="13"/>
  <c r="P75" i="13" s="1"/>
  <c r="L75" i="13"/>
  <c r="O75" i="13" s="1"/>
  <c r="K75" i="13"/>
  <c r="O74" i="13"/>
  <c r="N74" i="13"/>
  <c r="P74" i="13" s="1"/>
  <c r="L74" i="13"/>
  <c r="K74" i="13"/>
  <c r="O73" i="13"/>
  <c r="L73" i="13"/>
  <c r="K73" i="13"/>
  <c r="N73" i="13" s="1"/>
  <c r="P73" i="13" s="1"/>
  <c r="L72" i="13"/>
  <c r="O72" i="13" s="1"/>
  <c r="P72" i="13" s="1"/>
  <c r="K72" i="13"/>
  <c r="N72" i="13" s="1"/>
  <c r="L71" i="13"/>
  <c r="O71" i="13" s="1"/>
  <c r="K71" i="13"/>
  <c r="N71" i="13" s="1"/>
  <c r="P71" i="13" s="1"/>
  <c r="O70" i="13"/>
  <c r="N70" i="13"/>
  <c r="L70" i="13"/>
  <c r="K70" i="13"/>
  <c r="O69" i="13"/>
  <c r="L69" i="13"/>
  <c r="K69" i="13"/>
  <c r="N69" i="13" s="1"/>
  <c r="P69" i="13" s="1"/>
  <c r="L68" i="13"/>
  <c r="O68" i="13" s="1"/>
  <c r="K68" i="13"/>
  <c r="N68" i="13" s="1"/>
  <c r="L67" i="13"/>
  <c r="O67" i="13" s="1"/>
  <c r="K67" i="13"/>
  <c r="N67" i="13" s="1"/>
  <c r="P67" i="13" s="1"/>
  <c r="N66" i="13"/>
  <c r="L66" i="13"/>
  <c r="O66" i="13" s="1"/>
  <c r="K66" i="13"/>
  <c r="O65" i="13"/>
  <c r="N65" i="13"/>
  <c r="P65" i="13" s="1"/>
  <c r="L65" i="13"/>
  <c r="K65" i="13"/>
  <c r="L64" i="13"/>
  <c r="O64" i="13" s="1"/>
  <c r="P64" i="13" s="1"/>
  <c r="K64" i="13"/>
  <c r="N64" i="13" s="1"/>
  <c r="N63" i="13"/>
  <c r="P63" i="13" s="1"/>
  <c r="L63" i="13"/>
  <c r="O63" i="13" s="1"/>
  <c r="K63" i="13"/>
  <c r="N62" i="13"/>
  <c r="L62" i="13"/>
  <c r="O62" i="13" s="1"/>
  <c r="K62" i="13"/>
  <c r="O61" i="13"/>
  <c r="N61" i="13"/>
  <c r="P61" i="13" s="1"/>
  <c r="L61" i="13"/>
  <c r="K61" i="13"/>
  <c r="O60" i="13"/>
  <c r="P60" i="13" s="1"/>
  <c r="L60" i="13"/>
  <c r="K60" i="13"/>
  <c r="N60" i="13" s="1"/>
  <c r="N59" i="13"/>
  <c r="P59" i="13" s="1"/>
  <c r="L59" i="13"/>
  <c r="O59" i="13" s="1"/>
  <c r="K59" i="13"/>
  <c r="O58" i="13"/>
  <c r="N58" i="13"/>
  <c r="P58" i="13" s="1"/>
  <c r="L58" i="13"/>
  <c r="K58" i="13"/>
  <c r="O57" i="13"/>
  <c r="L57" i="13"/>
  <c r="K57" i="13"/>
  <c r="N57" i="13" s="1"/>
  <c r="P57" i="13" s="1"/>
  <c r="L56" i="13"/>
  <c r="O56" i="13" s="1"/>
  <c r="P56" i="13" s="1"/>
  <c r="K56" i="13"/>
  <c r="N56" i="13" s="1"/>
  <c r="L55" i="13"/>
  <c r="O55" i="13" s="1"/>
  <c r="K55" i="13"/>
  <c r="N55" i="13" s="1"/>
  <c r="P55" i="13" s="1"/>
  <c r="O54" i="13"/>
  <c r="N54" i="13"/>
  <c r="L54" i="13"/>
  <c r="K54" i="13"/>
  <c r="O53" i="13"/>
  <c r="L53" i="13"/>
  <c r="K53" i="13"/>
  <c r="N53" i="13" s="1"/>
  <c r="P53" i="13" s="1"/>
  <c r="L52" i="13"/>
  <c r="O52" i="13" s="1"/>
  <c r="K52" i="13"/>
  <c r="N52" i="13" s="1"/>
  <c r="P52" i="13" s="1"/>
  <c r="L51" i="13"/>
  <c r="O51" i="13" s="1"/>
  <c r="K51" i="13"/>
  <c r="N51" i="13" s="1"/>
  <c r="P51" i="13" s="1"/>
  <c r="N50" i="13"/>
  <c r="L50" i="13"/>
  <c r="O50" i="13" s="1"/>
  <c r="K50" i="13"/>
  <c r="O49" i="13"/>
  <c r="N49" i="13"/>
  <c r="P49" i="13" s="1"/>
  <c r="L49" i="13"/>
  <c r="K49" i="13"/>
  <c r="L48" i="13"/>
  <c r="O48" i="13" s="1"/>
  <c r="P48" i="13" s="1"/>
  <c r="K48" i="13"/>
  <c r="N48" i="13" s="1"/>
  <c r="N47" i="13"/>
  <c r="P47" i="13" s="1"/>
  <c r="L47" i="13"/>
  <c r="O47" i="13" s="1"/>
  <c r="K47" i="13"/>
  <c r="N46" i="13"/>
  <c r="L46" i="13"/>
  <c r="O46" i="13" s="1"/>
  <c r="K46" i="13"/>
  <c r="O45" i="13"/>
  <c r="N45" i="13"/>
  <c r="P45" i="13" s="1"/>
  <c r="L45" i="13"/>
  <c r="K45" i="13"/>
  <c r="O44" i="13"/>
  <c r="P44" i="13" s="1"/>
  <c r="L44" i="13"/>
  <c r="K44" i="13"/>
  <c r="N44" i="13" s="1"/>
  <c r="N43" i="13"/>
  <c r="P43" i="13" s="1"/>
  <c r="L43" i="13"/>
  <c r="O43" i="13" s="1"/>
  <c r="K43" i="13"/>
  <c r="O42" i="13"/>
  <c r="N42" i="13"/>
  <c r="P42" i="13" s="1"/>
  <c r="L42" i="13"/>
  <c r="K42" i="13"/>
  <c r="O41" i="13"/>
  <c r="L41" i="13"/>
  <c r="K41" i="13"/>
  <c r="N41" i="13" s="1"/>
  <c r="P41" i="13" s="1"/>
  <c r="L40" i="13"/>
  <c r="O40" i="13" s="1"/>
  <c r="P40" i="13" s="1"/>
  <c r="K40" i="13"/>
  <c r="N40" i="13" s="1"/>
  <c r="L39" i="13"/>
  <c r="O39" i="13" s="1"/>
  <c r="K39" i="13"/>
  <c r="N39" i="13" s="1"/>
  <c r="P39" i="13" s="1"/>
  <c r="O38" i="13"/>
  <c r="N38" i="13"/>
  <c r="L38" i="13"/>
  <c r="K38" i="13"/>
  <c r="O37" i="13"/>
  <c r="L37" i="13"/>
  <c r="K37" i="13"/>
  <c r="N37" i="13" s="1"/>
  <c r="P37" i="13" s="1"/>
  <c r="L36" i="13"/>
  <c r="O36" i="13" s="1"/>
  <c r="K36" i="13"/>
  <c r="N36" i="13" s="1"/>
  <c r="P36" i="13" s="1"/>
  <c r="L35" i="13"/>
  <c r="O35" i="13" s="1"/>
  <c r="K35" i="13"/>
  <c r="N35" i="13" s="1"/>
  <c r="P35" i="13" s="1"/>
  <c r="N34" i="13"/>
  <c r="L34" i="13"/>
  <c r="O34" i="13" s="1"/>
  <c r="K34" i="13"/>
  <c r="O33" i="13"/>
  <c r="N33" i="13"/>
  <c r="P33" i="13" s="1"/>
  <c r="L33" i="13"/>
  <c r="K33" i="13"/>
  <c r="L32" i="13"/>
  <c r="O32" i="13" s="1"/>
  <c r="P32" i="13" s="1"/>
  <c r="K32" i="13"/>
  <c r="N32" i="13" s="1"/>
  <c r="N31" i="13"/>
  <c r="P31" i="13" s="1"/>
  <c r="L31" i="13"/>
  <c r="O31" i="13" s="1"/>
  <c r="K31" i="13"/>
  <c r="N30" i="13"/>
  <c r="L30" i="13"/>
  <c r="O30" i="13" s="1"/>
  <c r="K30" i="13"/>
  <c r="O29" i="13"/>
  <c r="N29" i="13"/>
  <c r="P29" i="13" s="1"/>
  <c r="L29" i="13"/>
  <c r="K29" i="13"/>
  <c r="O28" i="13"/>
  <c r="P28" i="13" s="1"/>
  <c r="L28" i="13"/>
  <c r="K28" i="13"/>
  <c r="N28" i="13" s="1"/>
  <c r="N27" i="13"/>
  <c r="P27" i="13" s="1"/>
  <c r="L27" i="13"/>
  <c r="O27" i="13" s="1"/>
  <c r="K27" i="13"/>
  <c r="O26" i="13"/>
  <c r="N26" i="13"/>
  <c r="P26" i="13" s="1"/>
  <c r="L26" i="13"/>
  <c r="K26" i="13"/>
  <c r="O25" i="13"/>
  <c r="L25" i="13"/>
  <c r="K25" i="13"/>
  <c r="N25" i="13" s="1"/>
  <c r="P25" i="13" s="1"/>
  <c r="L24" i="13"/>
  <c r="O24" i="13" s="1"/>
  <c r="P24" i="13" s="1"/>
  <c r="K24" i="13"/>
  <c r="N24" i="13" s="1"/>
  <c r="L23" i="13"/>
  <c r="O23" i="13" s="1"/>
  <c r="K23" i="13"/>
  <c r="N23" i="13" s="1"/>
  <c r="P23" i="13" s="1"/>
  <c r="O22" i="13"/>
  <c r="N22" i="13"/>
  <c r="L22" i="13"/>
  <c r="K22" i="13"/>
  <c r="O21" i="13"/>
  <c r="L21" i="13"/>
  <c r="K21" i="13"/>
  <c r="N21" i="13" s="1"/>
  <c r="P21" i="13" s="1"/>
  <c r="L20" i="13"/>
  <c r="O20" i="13" s="1"/>
  <c r="K20" i="13"/>
  <c r="N20" i="13" s="1"/>
  <c r="P20" i="13" s="1"/>
  <c r="L19" i="13"/>
  <c r="O19" i="13" s="1"/>
  <c r="K19" i="13"/>
  <c r="N19" i="13" s="1"/>
  <c r="P19" i="13" s="1"/>
  <c r="N18" i="13"/>
  <c r="L18" i="13"/>
  <c r="O18" i="13" s="1"/>
  <c r="K18" i="13"/>
  <c r="O17" i="13"/>
  <c r="N17" i="13"/>
  <c r="P17" i="13" s="1"/>
  <c r="L17" i="13"/>
  <c r="K17" i="13"/>
  <c r="L16" i="13"/>
  <c r="O16" i="13" s="1"/>
  <c r="P16" i="13" s="1"/>
  <c r="K16" i="13"/>
  <c r="N16" i="13" s="1"/>
  <c r="N15" i="13"/>
  <c r="P15" i="13" s="1"/>
  <c r="L15" i="13"/>
  <c r="O15" i="13" s="1"/>
  <c r="K15" i="13"/>
  <c r="N14" i="13"/>
  <c r="L14" i="13"/>
  <c r="O14" i="13" s="1"/>
  <c r="K14" i="13"/>
  <c r="O13" i="13"/>
  <c r="N13" i="13"/>
  <c r="P13" i="13" s="1"/>
  <c r="L13" i="13"/>
  <c r="K13" i="13"/>
  <c r="O12" i="13"/>
  <c r="L12" i="13"/>
  <c r="K12" i="13"/>
  <c r="N12" i="13" s="1"/>
  <c r="O101" i="14" l="1"/>
  <c r="P15" i="14"/>
  <c r="P23" i="14"/>
  <c r="P39" i="14"/>
  <c r="P55" i="14"/>
  <c r="P71" i="14"/>
  <c r="P87" i="14"/>
  <c r="P12" i="14"/>
  <c r="P27" i="14"/>
  <c r="P29" i="14"/>
  <c r="P43" i="14"/>
  <c r="P45" i="14"/>
  <c r="P59" i="14"/>
  <c r="P61" i="14"/>
  <c r="P75" i="14"/>
  <c r="P77" i="14"/>
  <c r="P91" i="14"/>
  <c r="P93" i="14"/>
  <c r="P18" i="14"/>
  <c r="P33" i="14"/>
  <c r="P49" i="14"/>
  <c r="P65" i="14"/>
  <c r="P81" i="14"/>
  <c r="P97" i="14"/>
  <c r="P68" i="13"/>
  <c r="O101" i="13"/>
  <c r="P12" i="13"/>
  <c r="P14" i="13"/>
  <c r="P30" i="13"/>
  <c r="P46" i="13"/>
  <c r="P62" i="13"/>
  <c r="P78" i="13"/>
  <c r="N101" i="13"/>
  <c r="P18" i="13"/>
  <c r="P34" i="13"/>
  <c r="P50" i="13"/>
  <c r="P66" i="13"/>
  <c r="P86" i="13"/>
  <c r="P94" i="13"/>
  <c r="P22" i="13"/>
  <c r="P38" i="13"/>
  <c r="P54" i="13"/>
  <c r="P70" i="13"/>
  <c r="P101" i="14" l="1"/>
  <c r="P101" i="13"/>
  <c r="J5" i="12" l="1"/>
  <c r="K5" i="12"/>
  <c r="J6" i="12"/>
  <c r="K6" i="12"/>
  <c r="J7" i="12"/>
  <c r="K7" i="12"/>
  <c r="L7" i="12" s="1"/>
  <c r="J8" i="12"/>
  <c r="K8" i="12"/>
  <c r="J9" i="12"/>
  <c r="K9" i="12"/>
  <c r="J10" i="12"/>
  <c r="K10" i="12"/>
  <c r="J11" i="12"/>
  <c r="K11" i="12"/>
  <c r="J12" i="12"/>
  <c r="K12" i="12"/>
  <c r="J13" i="12"/>
  <c r="K13" i="12"/>
  <c r="L13" i="12" s="1"/>
  <c r="J14" i="12"/>
  <c r="K14" i="12"/>
  <c r="J15" i="12"/>
  <c r="K15" i="12"/>
  <c r="J16" i="12"/>
  <c r="K16" i="12"/>
  <c r="J17" i="12"/>
  <c r="K17" i="12"/>
  <c r="J18" i="12"/>
  <c r="K18" i="12"/>
  <c r="J19" i="12"/>
  <c r="K19" i="12"/>
  <c r="J20" i="12"/>
  <c r="K20" i="12"/>
  <c r="J21" i="12"/>
  <c r="K21" i="12"/>
  <c r="J22" i="12"/>
  <c r="K22" i="12"/>
  <c r="J23" i="12"/>
  <c r="K23" i="12"/>
  <c r="J24" i="12"/>
  <c r="K24" i="12"/>
  <c r="J25" i="12"/>
  <c r="K25" i="12"/>
  <c r="J26" i="12"/>
  <c r="K26" i="12"/>
  <c r="J27" i="12"/>
  <c r="K27" i="12"/>
  <c r="L27" i="12" s="1"/>
  <c r="J28" i="12"/>
  <c r="K28" i="12"/>
  <c r="J29" i="12"/>
  <c r="K29" i="12"/>
  <c r="L29" i="12" s="1"/>
  <c r="J30" i="12"/>
  <c r="K30" i="12"/>
  <c r="J31" i="12"/>
  <c r="K31" i="12"/>
  <c r="J32" i="12"/>
  <c r="K32" i="12"/>
  <c r="J33" i="12"/>
  <c r="K33" i="12"/>
  <c r="J34" i="12"/>
  <c r="K34" i="12"/>
  <c r="J35" i="12"/>
  <c r="K35" i="12"/>
  <c r="J36" i="12"/>
  <c r="K36" i="12"/>
  <c r="J37" i="12"/>
  <c r="K37" i="12"/>
  <c r="L37" i="12" s="1"/>
  <c r="J38" i="12"/>
  <c r="K38" i="12"/>
  <c r="J39" i="12"/>
  <c r="K39" i="12"/>
  <c r="J40" i="12"/>
  <c r="K40" i="12"/>
  <c r="J41" i="12"/>
  <c r="K41" i="12"/>
  <c r="J42" i="12"/>
  <c r="K42" i="12"/>
  <c r="J43" i="12"/>
  <c r="K43" i="12"/>
  <c r="L43" i="12" s="1"/>
  <c r="J44" i="12"/>
  <c r="K44" i="12"/>
  <c r="J45" i="12"/>
  <c r="K45" i="12"/>
  <c r="L45" i="12" s="1"/>
  <c r="J46" i="12"/>
  <c r="K46" i="12"/>
  <c r="J47" i="12"/>
  <c r="K47" i="12"/>
  <c r="J48" i="12"/>
  <c r="K48" i="12"/>
  <c r="J49" i="12"/>
  <c r="K49" i="12"/>
  <c r="J50" i="12"/>
  <c r="K50" i="12"/>
  <c r="J51" i="12"/>
  <c r="K51" i="12"/>
  <c r="L51" i="12" s="1"/>
  <c r="J52" i="12"/>
  <c r="K52" i="12"/>
  <c r="J53" i="12"/>
  <c r="K53" i="12"/>
  <c r="J54" i="12"/>
  <c r="K54" i="12"/>
  <c r="J55" i="12"/>
  <c r="K55" i="12"/>
  <c r="J56" i="12"/>
  <c r="K56" i="12"/>
  <c r="J57" i="12"/>
  <c r="K57" i="12"/>
  <c r="J58" i="12"/>
  <c r="K58" i="12"/>
  <c r="J59" i="12"/>
  <c r="K59" i="12"/>
  <c r="L59" i="12" s="1"/>
  <c r="J60" i="12"/>
  <c r="K60" i="12"/>
  <c r="J61" i="12"/>
  <c r="K61" i="12"/>
  <c r="J62" i="12"/>
  <c r="K62" i="12"/>
  <c r="J63" i="12"/>
  <c r="K63" i="12"/>
  <c r="J64" i="12"/>
  <c r="K64" i="12"/>
  <c r="J65" i="12"/>
  <c r="K65" i="12"/>
  <c r="J66" i="12"/>
  <c r="K66" i="12"/>
  <c r="J67" i="12"/>
  <c r="K67" i="12"/>
  <c r="J68" i="12"/>
  <c r="K68" i="12"/>
  <c r="J69" i="12"/>
  <c r="K69" i="12"/>
  <c r="J70" i="12"/>
  <c r="K70" i="12"/>
  <c r="J71" i="12"/>
  <c r="K71" i="12"/>
  <c r="L71" i="12" s="1"/>
  <c r="J72" i="12"/>
  <c r="K72" i="12"/>
  <c r="J73" i="12"/>
  <c r="K73" i="12"/>
  <c r="J74" i="12"/>
  <c r="K74" i="12"/>
  <c r="J75" i="12"/>
  <c r="K75" i="12"/>
  <c r="J76" i="12"/>
  <c r="K76" i="12"/>
  <c r="J77" i="12"/>
  <c r="K77" i="12"/>
  <c r="L77" i="12" s="1"/>
  <c r="J78" i="12"/>
  <c r="K78" i="12"/>
  <c r="J79" i="12"/>
  <c r="K79" i="12"/>
  <c r="J80" i="12"/>
  <c r="K80" i="12"/>
  <c r="J81" i="12"/>
  <c r="K81" i="12"/>
  <c r="J82" i="12"/>
  <c r="K82" i="12"/>
  <c r="J83" i="12"/>
  <c r="K83" i="12"/>
  <c r="J84" i="12"/>
  <c r="K84" i="12"/>
  <c r="J85" i="12"/>
  <c r="K85" i="12"/>
  <c r="J86" i="12"/>
  <c r="K86" i="12"/>
  <c r="J87" i="12"/>
  <c r="K87" i="12"/>
  <c r="L87" i="12" s="1"/>
  <c r="J88" i="12"/>
  <c r="K88" i="12"/>
  <c r="J89" i="12"/>
  <c r="K89" i="12"/>
  <c r="J90" i="12"/>
  <c r="K90" i="12"/>
  <c r="J91" i="12"/>
  <c r="K91" i="12"/>
  <c r="J92" i="12"/>
  <c r="K92" i="12"/>
  <c r="J93" i="12"/>
  <c r="K93" i="12"/>
  <c r="L93" i="12" s="1"/>
  <c r="J94" i="12"/>
  <c r="K94" i="12"/>
  <c r="J95" i="12"/>
  <c r="K95" i="12"/>
  <c r="J96" i="12"/>
  <c r="K96" i="12"/>
  <c r="J97" i="12"/>
  <c r="K97" i="12"/>
  <c r="J98" i="12"/>
  <c r="K98" i="12"/>
  <c r="J99" i="12"/>
  <c r="K99" i="12"/>
  <c r="J100" i="12"/>
  <c r="K100" i="12"/>
  <c r="J101" i="12"/>
  <c r="K101" i="12"/>
  <c r="J102" i="12"/>
  <c r="K102" i="12"/>
  <c r="J103" i="12"/>
  <c r="K103" i="12"/>
  <c r="J104" i="12"/>
  <c r="K104" i="12"/>
  <c r="J105" i="12"/>
  <c r="K105" i="12"/>
  <c r="J106" i="12"/>
  <c r="K106" i="12"/>
  <c r="J107" i="12"/>
  <c r="K107" i="12"/>
  <c r="L107" i="12" s="1"/>
  <c r="J108" i="12"/>
  <c r="K108" i="12"/>
  <c r="J109" i="12"/>
  <c r="K109" i="12"/>
  <c r="L109" i="12" s="1"/>
  <c r="J110" i="12"/>
  <c r="K110" i="12"/>
  <c r="J111" i="12"/>
  <c r="K111" i="12"/>
  <c r="J112" i="12"/>
  <c r="K112" i="12"/>
  <c r="J113" i="12"/>
  <c r="K113" i="12"/>
  <c r="J114" i="12"/>
  <c r="K114" i="12"/>
  <c r="J115" i="12"/>
  <c r="K115" i="12"/>
  <c r="J116" i="12"/>
  <c r="K116" i="12"/>
  <c r="J117" i="12"/>
  <c r="K117" i="12"/>
  <c r="J118" i="12"/>
  <c r="K118" i="12"/>
  <c r="J119" i="12"/>
  <c r="K119" i="12"/>
  <c r="J120" i="12"/>
  <c r="K120" i="12"/>
  <c r="J121" i="12"/>
  <c r="K121" i="12"/>
  <c r="J122" i="12"/>
  <c r="K122" i="12"/>
  <c r="L122" i="12" s="1"/>
  <c r="J123" i="12"/>
  <c r="K123" i="12"/>
  <c r="J124" i="12"/>
  <c r="K124" i="12"/>
  <c r="J125" i="12"/>
  <c r="K125" i="12"/>
  <c r="J126" i="12"/>
  <c r="K126" i="12"/>
  <c r="J127" i="12"/>
  <c r="K127" i="12"/>
  <c r="L127" i="12" s="1"/>
  <c r="J128" i="12"/>
  <c r="K128" i="12"/>
  <c r="J129" i="12"/>
  <c r="K129" i="12"/>
  <c r="L129" i="12" s="1"/>
  <c r="J130" i="12"/>
  <c r="K130" i="12"/>
  <c r="J131" i="12"/>
  <c r="K131" i="12"/>
  <c r="J132" i="12"/>
  <c r="K132" i="12"/>
  <c r="J133" i="12"/>
  <c r="K133" i="12"/>
  <c r="J134" i="12"/>
  <c r="K134" i="12"/>
  <c r="J135" i="12"/>
  <c r="K135" i="12"/>
  <c r="J136" i="12"/>
  <c r="K136" i="12"/>
  <c r="J137" i="12"/>
  <c r="K137" i="12"/>
  <c r="J138" i="12"/>
  <c r="K138" i="12"/>
  <c r="J139" i="12"/>
  <c r="K139" i="12"/>
  <c r="J140" i="12"/>
  <c r="K140" i="12"/>
  <c r="J141" i="12"/>
  <c r="K141" i="12"/>
  <c r="L141" i="12" s="1"/>
  <c r="J142" i="12"/>
  <c r="K142" i="12"/>
  <c r="J143" i="12"/>
  <c r="K143" i="12"/>
  <c r="J144" i="12"/>
  <c r="K144" i="12"/>
  <c r="J145" i="12"/>
  <c r="K145" i="12"/>
  <c r="J146" i="12"/>
  <c r="K146" i="12"/>
  <c r="J147" i="12"/>
  <c r="K147" i="12"/>
  <c r="J148" i="12"/>
  <c r="K148" i="12"/>
  <c r="J149" i="12"/>
  <c r="K149" i="12"/>
  <c r="J150" i="12"/>
  <c r="K150" i="12"/>
  <c r="J151" i="12"/>
  <c r="K151" i="12"/>
  <c r="J152" i="12"/>
  <c r="K152" i="12"/>
  <c r="J153" i="12"/>
  <c r="K153" i="12"/>
  <c r="J154" i="12"/>
  <c r="K154" i="12"/>
  <c r="J155" i="12"/>
  <c r="K155" i="12"/>
  <c r="J156" i="12"/>
  <c r="K156" i="12"/>
  <c r="J157" i="12"/>
  <c r="K157" i="12"/>
  <c r="L157" i="12" s="1"/>
  <c r="J158" i="12"/>
  <c r="K158" i="12"/>
  <c r="J159" i="12"/>
  <c r="K159" i="12"/>
  <c r="J160" i="12"/>
  <c r="K160" i="12"/>
  <c r="J161" i="12"/>
  <c r="K161" i="12"/>
  <c r="J162" i="12"/>
  <c r="K162" i="12"/>
  <c r="J163" i="12"/>
  <c r="K163" i="12"/>
  <c r="J164" i="12"/>
  <c r="K164" i="12"/>
  <c r="J165" i="12"/>
  <c r="K165" i="12"/>
  <c r="J166" i="12"/>
  <c r="K166" i="12"/>
  <c r="J167" i="12"/>
  <c r="K167" i="12"/>
  <c r="J168" i="12"/>
  <c r="K168" i="12"/>
  <c r="J169" i="12"/>
  <c r="K169" i="12"/>
  <c r="J170" i="12"/>
  <c r="K170" i="12"/>
  <c r="J171" i="12"/>
  <c r="K171" i="12"/>
  <c r="J172" i="12"/>
  <c r="K172" i="12"/>
  <c r="J173" i="12"/>
  <c r="K173" i="12"/>
  <c r="L173" i="12" s="1"/>
  <c r="J174" i="12"/>
  <c r="K174" i="12"/>
  <c r="J175" i="12"/>
  <c r="K175" i="12"/>
  <c r="J176" i="12"/>
  <c r="K176" i="12"/>
  <c r="J177" i="12"/>
  <c r="K177" i="12"/>
  <c r="J178" i="12"/>
  <c r="K178" i="12"/>
  <c r="J179" i="12"/>
  <c r="K179" i="12"/>
  <c r="J180" i="12"/>
  <c r="K180" i="12"/>
  <c r="J181" i="12"/>
  <c r="K181" i="12"/>
  <c r="L181" i="12" s="1"/>
  <c r="J182" i="12"/>
  <c r="K182" i="12"/>
  <c r="J183" i="12"/>
  <c r="K183" i="12"/>
  <c r="L183" i="12" s="1"/>
  <c r="J184" i="12"/>
  <c r="K184" i="12"/>
  <c r="J185" i="12"/>
  <c r="K185" i="12"/>
  <c r="J186" i="12"/>
  <c r="K186" i="12"/>
  <c r="J187" i="12"/>
  <c r="K187" i="12"/>
  <c r="J188" i="12"/>
  <c r="K188" i="12"/>
  <c r="J189" i="12"/>
  <c r="K189" i="12"/>
  <c r="J190" i="12"/>
  <c r="K190" i="12"/>
  <c r="J191" i="12"/>
  <c r="K191" i="12"/>
  <c r="L191" i="12" s="1"/>
  <c r="J192" i="12"/>
  <c r="K192" i="12"/>
  <c r="J193" i="12"/>
  <c r="K193" i="12"/>
  <c r="L193" i="12" s="1"/>
  <c r="J194" i="12"/>
  <c r="K194" i="12"/>
  <c r="J195" i="12"/>
  <c r="K195" i="12"/>
  <c r="J196" i="12"/>
  <c r="K196" i="12"/>
  <c r="J197" i="12"/>
  <c r="K197" i="12"/>
  <c r="J198" i="12"/>
  <c r="K198" i="12"/>
  <c r="J199" i="12"/>
  <c r="K199" i="12"/>
  <c r="J200" i="12"/>
  <c r="K200" i="12"/>
  <c r="J201" i="12"/>
  <c r="K201" i="12"/>
  <c r="J202" i="12"/>
  <c r="K202" i="12"/>
  <c r="J203" i="12"/>
  <c r="K203" i="12"/>
  <c r="J204" i="12"/>
  <c r="K204" i="12"/>
  <c r="J205" i="12"/>
  <c r="K205" i="12"/>
  <c r="J206" i="12"/>
  <c r="K206" i="12"/>
  <c r="J207" i="12"/>
  <c r="K207" i="12"/>
  <c r="J208" i="12"/>
  <c r="K208" i="12"/>
  <c r="J209" i="12"/>
  <c r="K209" i="12"/>
  <c r="J210" i="12"/>
  <c r="K210" i="12"/>
  <c r="J211" i="12"/>
  <c r="K211" i="12"/>
  <c r="L211" i="12" s="1"/>
  <c r="J212" i="12"/>
  <c r="K212" i="12"/>
  <c r="J213" i="12"/>
  <c r="K213" i="12"/>
  <c r="J214" i="12"/>
  <c r="K214" i="12"/>
  <c r="J215" i="12"/>
  <c r="K215" i="12"/>
  <c r="L215" i="12" s="1"/>
  <c r="J216" i="12"/>
  <c r="K216" i="12"/>
  <c r="J217" i="12"/>
  <c r="K217" i="12"/>
  <c r="J218" i="12"/>
  <c r="K218" i="12"/>
  <c r="J219" i="12"/>
  <c r="K219" i="12"/>
  <c r="J220" i="12"/>
  <c r="K220" i="12"/>
  <c r="J221" i="12"/>
  <c r="K221" i="12"/>
  <c r="L221" i="12" s="1"/>
  <c r="J222" i="12"/>
  <c r="K222" i="12"/>
  <c r="J223" i="12"/>
  <c r="K223" i="12"/>
  <c r="J224" i="12"/>
  <c r="K224" i="12"/>
  <c r="J225" i="12"/>
  <c r="K225" i="12"/>
  <c r="J226" i="12"/>
  <c r="K226" i="12"/>
  <c r="J227" i="12"/>
  <c r="K227" i="12"/>
  <c r="J228" i="12"/>
  <c r="K228" i="12"/>
  <c r="J229" i="12"/>
  <c r="K229" i="12"/>
  <c r="L229" i="12" s="1"/>
  <c r="J230" i="12"/>
  <c r="K230" i="12"/>
  <c r="J231" i="12"/>
  <c r="K231" i="12"/>
  <c r="J232" i="12"/>
  <c r="K232" i="12"/>
  <c r="J233" i="12"/>
  <c r="K233" i="12"/>
  <c r="J234" i="12"/>
  <c r="K234" i="12"/>
  <c r="J235" i="12"/>
  <c r="K235" i="12"/>
  <c r="J236" i="12"/>
  <c r="K236" i="12"/>
  <c r="J237" i="12"/>
  <c r="K237" i="12"/>
  <c r="L237" i="12" s="1"/>
  <c r="J238" i="12"/>
  <c r="K238" i="12"/>
  <c r="J239" i="12"/>
  <c r="K239" i="12"/>
  <c r="J240" i="12"/>
  <c r="K240" i="12"/>
  <c r="J241" i="12"/>
  <c r="K241" i="12"/>
  <c r="J242" i="12"/>
  <c r="K242" i="12"/>
  <c r="J243" i="12"/>
  <c r="K243" i="12"/>
  <c r="J244" i="12"/>
  <c r="K244" i="12"/>
  <c r="J245" i="12"/>
  <c r="K245" i="12"/>
  <c r="J246" i="12"/>
  <c r="K246" i="12"/>
  <c r="J247" i="12"/>
  <c r="K247" i="12"/>
  <c r="J248" i="12"/>
  <c r="K248" i="12"/>
  <c r="J249" i="12"/>
  <c r="K249" i="12"/>
  <c r="J250" i="12"/>
  <c r="K250" i="12"/>
  <c r="J251" i="12"/>
  <c r="K251" i="12"/>
  <c r="J252" i="12"/>
  <c r="K252" i="12"/>
  <c r="J253" i="12"/>
  <c r="K253" i="12"/>
  <c r="J254" i="12"/>
  <c r="K254" i="12"/>
  <c r="J255" i="12"/>
  <c r="K255" i="12"/>
  <c r="L255" i="12" s="1"/>
  <c r="J256" i="12"/>
  <c r="K256" i="12"/>
  <c r="J257" i="12"/>
  <c r="K257" i="12"/>
  <c r="L257" i="12" s="1"/>
  <c r="J258" i="12"/>
  <c r="K258" i="12"/>
  <c r="J259" i="12"/>
  <c r="K259" i="12"/>
  <c r="L259" i="12" s="1"/>
  <c r="J260" i="12"/>
  <c r="K260" i="12"/>
  <c r="J261" i="12"/>
  <c r="K261" i="12"/>
  <c r="J262" i="12"/>
  <c r="K262" i="12"/>
  <c r="J263" i="12"/>
  <c r="K263" i="12"/>
  <c r="J264" i="12"/>
  <c r="K264" i="12"/>
  <c r="J265" i="12"/>
  <c r="K265" i="12"/>
  <c r="J266" i="12"/>
  <c r="K266" i="12"/>
  <c r="J267" i="12"/>
  <c r="K267" i="12"/>
  <c r="J268" i="12"/>
  <c r="K268" i="12"/>
  <c r="J269" i="12"/>
  <c r="K269" i="12"/>
  <c r="J270" i="12"/>
  <c r="K270" i="12"/>
  <c r="J271" i="12"/>
  <c r="K271" i="12"/>
  <c r="L271" i="12" s="1"/>
  <c r="J272" i="12"/>
  <c r="K272" i="12"/>
  <c r="J273" i="12"/>
  <c r="K273" i="12"/>
  <c r="J274" i="12"/>
  <c r="K274" i="12"/>
  <c r="J275" i="12"/>
  <c r="K275" i="12"/>
  <c r="J276" i="12"/>
  <c r="K276" i="12"/>
  <c r="J277" i="12"/>
  <c r="K277" i="12"/>
  <c r="L277" i="12" s="1"/>
  <c r="J278" i="12"/>
  <c r="K278" i="12"/>
  <c r="J279" i="12"/>
  <c r="K279" i="12"/>
  <c r="L279" i="12" s="1"/>
  <c r="J280" i="12"/>
  <c r="K280" i="12"/>
  <c r="J281" i="12"/>
  <c r="K281" i="12"/>
  <c r="J282" i="12"/>
  <c r="K282" i="12"/>
  <c r="J283" i="12"/>
  <c r="K283" i="12"/>
  <c r="J284" i="12"/>
  <c r="K284" i="12"/>
  <c r="J285" i="12"/>
  <c r="K285" i="12"/>
  <c r="J286" i="12"/>
  <c r="K286" i="12"/>
  <c r="J287" i="12"/>
  <c r="K287" i="12"/>
  <c r="L287" i="12" s="1"/>
  <c r="J288" i="12"/>
  <c r="K288" i="12"/>
  <c r="J289" i="12"/>
  <c r="K289" i="12"/>
  <c r="J290" i="12"/>
  <c r="K290" i="12"/>
  <c r="J291" i="12"/>
  <c r="K291" i="12"/>
  <c r="J292" i="12"/>
  <c r="K292" i="12"/>
  <c r="J293" i="12"/>
  <c r="K293" i="12"/>
  <c r="L293" i="12" s="1"/>
  <c r="J294" i="12"/>
  <c r="K294" i="12"/>
  <c r="J295" i="12"/>
  <c r="K295" i="12"/>
  <c r="L295" i="12" s="1"/>
  <c r="J296" i="12"/>
  <c r="K296" i="12"/>
  <c r="J297" i="12"/>
  <c r="K297" i="12"/>
  <c r="J298" i="12"/>
  <c r="K298" i="12"/>
  <c r="J299" i="12"/>
  <c r="K299" i="12"/>
  <c r="J300" i="12"/>
  <c r="K300" i="12"/>
  <c r="J301" i="12"/>
  <c r="K301" i="12"/>
  <c r="L301" i="12" s="1"/>
  <c r="J302" i="12"/>
  <c r="K302" i="12"/>
  <c r="J303" i="12"/>
  <c r="K303" i="12"/>
  <c r="J304" i="12"/>
  <c r="K304" i="12"/>
  <c r="J305" i="12"/>
  <c r="K305" i="12"/>
  <c r="J306" i="12"/>
  <c r="K306" i="12"/>
  <c r="J307" i="12"/>
  <c r="K307" i="12"/>
  <c r="L307" i="12" s="1"/>
  <c r="J308" i="12"/>
  <c r="K308" i="12"/>
  <c r="J309" i="12"/>
  <c r="K309" i="12"/>
  <c r="L309" i="12" s="1"/>
  <c r="J310" i="12"/>
  <c r="K310" i="12"/>
  <c r="J311" i="12"/>
  <c r="K311" i="12"/>
  <c r="J312" i="12"/>
  <c r="K312" i="12"/>
  <c r="J313" i="12"/>
  <c r="K313" i="12"/>
  <c r="J314" i="12"/>
  <c r="K314" i="12"/>
  <c r="J315" i="12"/>
  <c r="K315" i="12"/>
  <c r="J316" i="12"/>
  <c r="K316" i="12"/>
  <c r="J317" i="12"/>
  <c r="K317" i="12"/>
  <c r="J318" i="12"/>
  <c r="K318" i="12"/>
  <c r="J319" i="12"/>
  <c r="K319" i="12"/>
  <c r="L319" i="12" s="1"/>
  <c r="J320" i="12"/>
  <c r="K320" i="12"/>
  <c r="J321" i="12"/>
  <c r="K321" i="12"/>
  <c r="L321" i="12" s="1"/>
  <c r="J322" i="12"/>
  <c r="K322" i="12"/>
  <c r="J323" i="12"/>
  <c r="K323" i="12"/>
  <c r="L323" i="12" s="1"/>
  <c r="J324" i="12"/>
  <c r="K324" i="12"/>
  <c r="J325" i="12"/>
  <c r="K325" i="12"/>
  <c r="J326" i="12"/>
  <c r="K326" i="12"/>
  <c r="J327" i="12"/>
  <c r="K327" i="12"/>
  <c r="J328" i="12"/>
  <c r="K328" i="12"/>
  <c r="J329" i="12"/>
  <c r="K329" i="12"/>
  <c r="J330" i="12"/>
  <c r="K330" i="12"/>
  <c r="J331" i="12"/>
  <c r="K331" i="12"/>
  <c r="J332" i="12"/>
  <c r="K332" i="12"/>
  <c r="J333" i="12"/>
  <c r="K333" i="12"/>
  <c r="J334" i="12"/>
  <c r="K334" i="12"/>
  <c r="J335" i="12"/>
  <c r="K335" i="12"/>
  <c r="L335" i="12" s="1"/>
  <c r="J336" i="12"/>
  <c r="K336" i="12"/>
  <c r="J337" i="12"/>
  <c r="K337" i="12"/>
  <c r="L337" i="12" s="1"/>
  <c r="J338" i="12"/>
  <c r="K338" i="12"/>
  <c r="J339" i="12"/>
  <c r="K339" i="12"/>
  <c r="L339" i="12" s="1"/>
  <c r="K4" i="12"/>
  <c r="J4" i="12"/>
  <c r="L4" i="12" s="1"/>
  <c r="I340" i="12"/>
  <c r="H340" i="12"/>
  <c r="G340" i="12"/>
  <c r="F340" i="12"/>
  <c r="L23" i="12" l="1"/>
  <c r="L291" i="12"/>
  <c r="L275" i="12"/>
  <c r="L209" i="12"/>
  <c r="L207" i="12"/>
  <c r="L75" i="12"/>
  <c r="L61" i="12"/>
  <c r="L11" i="12"/>
  <c r="L236" i="12"/>
  <c r="L266" i="12"/>
  <c r="L282" i="12"/>
  <c r="L186" i="12"/>
  <c r="L154" i="12"/>
  <c r="L136" i="12"/>
  <c r="L326" i="12"/>
  <c r="L300" i="12"/>
  <c r="L284" i="12"/>
  <c r="L280" i="12"/>
  <c r="L268" i="12"/>
  <c r="L264" i="12"/>
  <c r="L250" i="12"/>
  <c r="L248" i="12"/>
  <c r="L184" i="12"/>
  <c r="L172" i="12"/>
  <c r="L156" i="12"/>
  <c r="L152" i="12"/>
  <c r="L138" i="12"/>
  <c r="L118" i="12"/>
  <c r="L90" i="12"/>
  <c r="L84" i="12"/>
  <c r="L68" i="12"/>
  <c r="L36" i="12"/>
  <c r="L28" i="12"/>
  <c r="L26" i="12"/>
  <c r="L20" i="12"/>
  <c r="L311" i="12"/>
  <c r="L289" i="12"/>
  <c r="L273" i="12"/>
  <c r="L231" i="12"/>
  <c r="L213" i="12"/>
  <c r="L195" i="12"/>
  <c r="L131" i="12"/>
  <c r="L119" i="12"/>
  <c r="L99" i="12"/>
  <c r="L69" i="12"/>
  <c r="L55" i="12"/>
  <c r="L39" i="12"/>
  <c r="L5" i="12"/>
  <c r="L52" i="12"/>
  <c r="L60" i="12"/>
  <c r="L91" i="12"/>
  <c r="L100" i="12"/>
  <c r="L120" i="12"/>
  <c r="L143" i="12"/>
  <c r="L145" i="12"/>
  <c r="L147" i="12"/>
  <c r="L151" i="12"/>
  <c r="L159" i="12"/>
  <c r="L161" i="12"/>
  <c r="L163" i="12"/>
  <c r="L165" i="12"/>
  <c r="L167" i="12"/>
  <c r="L200" i="12"/>
  <c r="L202" i="12"/>
  <c r="L204" i="12"/>
  <c r="L216" i="12"/>
  <c r="L218" i="12"/>
  <c r="L220" i="12"/>
  <c r="L245" i="12"/>
  <c r="L247" i="12"/>
  <c r="L312" i="12"/>
  <c r="L314" i="12"/>
  <c r="L328" i="12"/>
  <c r="L330" i="12"/>
  <c r="L332" i="12"/>
  <c r="L42" i="12"/>
  <c r="L67" i="12"/>
  <c r="L179" i="12"/>
  <c r="L198" i="12"/>
  <c r="L214" i="12"/>
  <c r="L243" i="12"/>
  <c r="L262" i="12"/>
  <c r="L278" i="12"/>
  <c r="L294" i="12"/>
  <c r="L298" i="12"/>
  <c r="L317" i="12"/>
  <c r="L19" i="12"/>
  <c r="L58" i="12"/>
  <c r="L83" i="12"/>
  <c r="L115" i="12"/>
  <c r="L134" i="12"/>
  <c r="L150" i="12"/>
  <c r="L166" i="12"/>
  <c r="L170" i="12"/>
  <c r="L189" i="12"/>
  <c r="L230" i="12"/>
  <c r="L234" i="12"/>
  <c r="L253" i="12"/>
  <c r="L310" i="12"/>
  <c r="L333" i="12"/>
  <c r="L10" i="12"/>
  <c r="L35" i="12"/>
  <c r="L74" i="12"/>
  <c r="L106" i="12"/>
  <c r="L125" i="12"/>
  <c r="L182" i="12"/>
  <c r="L205" i="12"/>
  <c r="L246" i="12"/>
  <c r="L269" i="12"/>
  <c r="L285" i="12"/>
  <c r="L9" i="12"/>
  <c r="L14" i="12"/>
  <c r="L18" i="12"/>
  <c r="L25" i="12"/>
  <c r="L30" i="12"/>
  <c r="L34" i="12"/>
  <c r="L41" i="12"/>
  <c r="L46" i="12"/>
  <c r="L50" i="12"/>
  <c r="L57" i="12"/>
  <c r="L92" i="12"/>
  <c r="L101" i="12"/>
  <c r="L103" i="12"/>
  <c r="L223" i="12"/>
  <c r="L225" i="12"/>
  <c r="L227" i="12"/>
  <c r="L62" i="12"/>
  <c r="L66" i="12"/>
  <c r="L73" i="12"/>
  <c r="L78" i="12"/>
  <c r="L82" i="12"/>
  <c r="L89" i="12"/>
  <c r="L94" i="12"/>
  <c r="L98" i="12"/>
  <c r="L105" i="12"/>
  <c r="L110" i="12"/>
  <c r="K340" i="12"/>
  <c r="L6" i="12"/>
  <c r="L8" i="12"/>
  <c r="L15" i="12"/>
  <c r="L17" i="12"/>
  <c r="L22" i="12"/>
  <c r="L24" i="12"/>
  <c r="L31" i="12"/>
  <c r="L33" i="12"/>
  <c r="L38" i="12"/>
  <c r="L40" i="12"/>
  <c r="L47" i="12"/>
  <c r="L49" i="12"/>
  <c r="L54" i="12"/>
  <c r="L56" i="12"/>
  <c r="L63" i="12"/>
  <c r="L65" i="12"/>
  <c r="L70" i="12"/>
  <c r="L72" i="12"/>
  <c r="L79" i="12"/>
  <c r="L81" i="12"/>
  <c r="L86" i="12"/>
  <c r="L88" i="12"/>
  <c r="L95" i="12"/>
  <c r="L97" i="12"/>
  <c r="L102" i="12"/>
  <c r="L104" i="12"/>
  <c r="L111" i="12"/>
  <c r="L113" i="12"/>
  <c r="L124" i="12"/>
  <c r="L133" i="12"/>
  <c r="L135" i="12"/>
  <c r="L168" i="12"/>
  <c r="L175" i="12"/>
  <c r="L177" i="12"/>
  <c r="L188" i="12"/>
  <c r="L197" i="12"/>
  <c r="L199" i="12"/>
  <c r="L232" i="12"/>
  <c r="L239" i="12"/>
  <c r="L241" i="12"/>
  <c r="L252" i="12"/>
  <c r="L261" i="12"/>
  <c r="L263" i="12"/>
  <c r="L296" i="12"/>
  <c r="L303" i="12"/>
  <c r="L305" i="12"/>
  <c r="L316" i="12"/>
  <c r="L325" i="12"/>
  <c r="L327" i="12"/>
  <c r="L114" i="12"/>
  <c r="L116" i="12"/>
  <c r="L121" i="12"/>
  <c r="L123" i="12"/>
  <c r="L126" i="12"/>
  <c r="L130" i="12"/>
  <c r="L132" i="12"/>
  <c r="L137" i="12"/>
  <c r="L139" i="12"/>
  <c r="L142" i="12"/>
  <c r="L146" i="12"/>
  <c r="L148" i="12"/>
  <c r="L153" i="12"/>
  <c r="L155" i="12"/>
  <c r="L158" i="12"/>
  <c r="L162" i="12"/>
  <c r="L164" i="12"/>
  <c r="L169" i="12"/>
  <c r="L171" i="12"/>
  <c r="L174" i="12"/>
  <c r="L178" i="12"/>
  <c r="L180" i="12"/>
  <c r="L185" i="12"/>
  <c r="L187" i="12"/>
  <c r="L190" i="12"/>
  <c r="L194" i="12"/>
  <c r="L196" i="12"/>
  <c r="L201" i="12"/>
  <c r="L203" i="12"/>
  <c r="L206" i="12"/>
  <c r="L210" i="12"/>
  <c r="L212" i="12"/>
  <c r="L217" i="12"/>
  <c r="L219" i="12"/>
  <c r="L222" i="12"/>
  <c r="L226" i="12"/>
  <c r="L228" i="12"/>
  <c r="L233" i="12"/>
  <c r="L235" i="12"/>
  <c r="L238" i="12"/>
  <c r="L242" i="12"/>
  <c r="L244" i="12"/>
  <c r="L249" i="12"/>
  <c r="L251" i="12"/>
  <c r="L254" i="12"/>
  <c r="L258" i="12"/>
  <c r="L260" i="12"/>
  <c r="L265" i="12"/>
  <c r="L267" i="12"/>
  <c r="L270" i="12"/>
  <c r="L274" i="12"/>
  <c r="L276" i="12"/>
  <c r="L281" i="12"/>
  <c r="L283" i="12"/>
  <c r="L286" i="12"/>
  <c r="L290" i="12"/>
  <c r="L292" i="12"/>
  <c r="L297" i="12"/>
  <c r="L299" i="12"/>
  <c r="L302" i="12"/>
  <c r="L306" i="12"/>
  <c r="L308" i="12"/>
  <c r="L313" i="12"/>
  <c r="L315" i="12"/>
  <c r="L318" i="12"/>
  <c r="L322" i="12"/>
  <c r="L324" i="12"/>
  <c r="L329" i="12"/>
  <c r="L331" i="12"/>
  <c r="L334" i="12"/>
  <c r="L338" i="12"/>
  <c r="L12" i="12"/>
  <c r="L21" i="12"/>
  <c r="L44" i="12"/>
  <c r="L53" i="12"/>
  <c r="L76" i="12"/>
  <c r="L85" i="12"/>
  <c r="L108" i="12"/>
  <c r="L117" i="12"/>
  <c r="L140" i="12"/>
  <c r="L149" i="12"/>
  <c r="J340" i="12"/>
  <c r="L16" i="12"/>
  <c r="L32" i="12"/>
  <c r="L48" i="12"/>
  <c r="L64" i="12"/>
  <c r="L80" i="12"/>
  <c r="L96" i="12"/>
  <c r="L112" i="12"/>
  <c r="L128" i="12"/>
  <c r="L144" i="12"/>
  <c r="L160" i="12"/>
  <c r="L176" i="12"/>
  <c r="L192" i="12"/>
  <c r="L208" i="12"/>
  <c r="L224" i="12"/>
  <c r="L240" i="12"/>
  <c r="L256" i="12"/>
  <c r="L272" i="12"/>
  <c r="L288" i="12"/>
  <c r="L304" i="12"/>
  <c r="L320" i="12"/>
  <c r="L336" i="12"/>
  <c r="L340" i="7"/>
  <c r="J4" i="7"/>
  <c r="J5" i="7"/>
  <c r="L340" i="12" l="1"/>
  <c r="H346" i="11"/>
  <c r="G346" i="11"/>
  <c r="N345" i="11"/>
  <c r="L345" i="11"/>
  <c r="O345" i="11" s="1"/>
  <c r="K345" i="11"/>
  <c r="L344" i="11"/>
  <c r="O344" i="11" s="1"/>
  <c r="K344" i="11"/>
  <c r="N344" i="11" s="1"/>
  <c r="P343" i="11"/>
  <c r="L343" i="11"/>
  <c r="O343" i="11" s="1"/>
  <c r="K343" i="11"/>
  <c r="N343" i="11" s="1"/>
  <c r="O342" i="11"/>
  <c r="L342" i="11"/>
  <c r="K342" i="11"/>
  <c r="N342" i="11" s="1"/>
  <c r="O341" i="11"/>
  <c r="L341" i="11"/>
  <c r="K341" i="11"/>
  <c r="N341" i="11" s="1"/>
  <c r="L340" i="11"/>
  <c r="O340" i="11" s="1"/>
  <c r="K340" i="11"/>
  <c r="N340" i="11" s="1"/>
  <c r="L339" i="11"/>
  <c r="O339" i="11" s="1"/>
  <c r="K339" i="11"/>
  <c r="N339" i="11" s="1"/>
  <c r="P339" i="11" s="1"/>
  <c r="O338" i="11"/>
  <c r="L338" i="11"/>
  <c r="K338" i="11"/>
  <c r="N338" i="11" s="1"/>
  <c r="P338" i="11" s="1"/>
  <c r="O337" i="11"/>
  <c r="L337" i="11"/>
  <c r="K337" i="11"/>
  <c r="N337" i="11" s="1"/>
  <c r="L336" i="11"/>
  <c r="O336" i="11" s="1"/>
  <c r="K336" i="11"/>
  <c r="N336" i="11" s="1"/>
  <c r="L335" i="11"/>
  <c r="O335" i="11" s="1"/>
  <c r="K335" i="11"/>
  <c r="N335" i="11" s="1"/>
  <c r="P335" i="11" s="1"/>
  <c r="O334" i="11"/>
  <c r="L334" i="11"/>
  <c r="K334" i="11"/>
  <c r="N334" i="11" s="1"/>
  <c r="O333" i="11"/>
  <c r="L333" i="11"/>
  <c r="K333" i="11"/>
  <c r="N333" i="11" s="1"/>
  <c r="L332" i="11"/>
  <c r="O332" i="11" s="1"/>
  <c r="K332" i="11"/>
  <c r="N332" i="11" s="1"/>
  <c r="L331" i="11"/>
  <c r="O331" i="11" s="1"/>
  <c r="K331" i="11"/>
  <c r="N331" i="11" s="1"/>
  <c r="N330" i="11"/>
  <c r="L330" i="11"/>
  <c r="O330" i="11" s="1"/>
  <c r="K330" i="11"/>
  <c r="O329" i="11"/>
  <c r="N329" i="11"/>
  <c r="L329" i="11"/>
  <c r="K329" i="11"/>
  <c r="L328" i="11"/>
  <c r="O328" i="11" s="1"/>
  <c r="K328" i="11"/>
  <c r="N328" i="11" s="1"/>
  <c r="L327" i="11"/>
  <c r="O327" i="11" s="1"/>
  <c r="K327" i="11"/>
  <c r="N327" i="11" s="1"/>
  <c r="P327" i="11" s="1"/>
  <c r="N326" i="11"/>
  <c r="L326" i="11"/>
  <c r="O326" i="11" s="1"/>
  <c r="K326" i="11"/>
  <c r="O325" i="11"/>
  <c r="N325" i="11"/>
  <c r="P325" i="11" s="1"/>
  <c r="L325" i="11"/>
  <c r="K325" i="11"/>
  <c r="L324" i="11"/>
  <c r="O324" i="11" s="1"/>
  <c r="K324" i="11"/>
  <c r="N324" i="11" s="1"/>
  <c r="L323" i="11"/>
  <c r="O323" i="11" s="1"/>
  <c r="K323" i="11"/>
  <c r="N323" i="11" s="1"/>
  <c r="L322" i="11"/>
  <c r="O322" i="11" s="1"/>
  <c r="K322" i="11"/>
  <c r="N322" i="11" s="1"/>
  <c r="P322" i="11" s="1"/>
  <c r="L321" i="11"/>
  <c r="O321" i="11" s="1"/>
  <c r="K321" i="11"/>
  <c r="N321" i="11" s="1"/>
  <c r="L320" i="11"/>
  <c r="O320" i="11" s="1"/>
  <c r="K320" i="11"/>
  <c r="N320" i="11" s="1"/>
  <c r="L319" i="11"/>
  <c r="O319" i="11" s="1"/>
  <c r="K319" i="11"/>
  <c r="N319" i="11" s="1"/>
  <c r="P319" i="11" s="1"/>
  <c r="L318" i="11"/>
  <c r="O318" i="11" s="1"/>
  <c r="K318" i="11"/>
  <c r="N318" i="11" s="1"/>
  <c r="L317" i="11"/>
  <c r="O317" i="11" s="1"/>
  <c r="K317" i="11"/>
  <c r="N317" i="11" s="1"/>
  <c r="P317" i="11" s="1"/>
  <c r="L316" i="11"/>
  <c r="O316" i="11" s="1"/>
  <c r="K316" i="11"/>
  <c r="N316" i="11" s="1"/>
  <c r="L315" i="11"/>
  <c r="O315" i="11" s="1"/>
  <c r="K315" i="11"/>
  <c r="N315" i="11" s="1"/>
  <c r="P315" i="11" s="1"/>
  <c r="L314" i="11"/>
  <c r="O314" i="11" s="1"/>
  <c r="K314" i="11"/>
  <c r="N314" i="11" s="1"/>
  <c r="L313" i="11"/>
  <c r="O313" i="11" s="1"/>
  <c r="K313" i="11"/>
  <c r="N313" i="11" s="1"/>
  <c r="L312" i="11"/>
  <c r="O312" i="11" s="1"/>
  <c r="K312" i="11"/>
  <c r="N312" i="11" s="1"/>
  <c r="N311" i="11"/>
  <c r="L311" i="11"/>
  <c r="O311" i="11" s="1"/>
  <c r="K311" i="11"/>
  <c r="L310" i="11"/>
  <c r="O310" i="11" s="1"/>
  <c r="K310" i="11"/>
  <c r="N310" i="11" s="1"/>
  <c r="O309" i="11"/>
  <c r="L309" i="11"/>
  <c r="K309" i="11"/>
  <c r="N309" i="11" s="1"/>
  <c r="L308" i="11"/>
  <c r="O308" i="11" s="1"/>
  <c r="K308" i="11"/>
  <c r="N308" i="11" s="1"/>
  <c r="L307" i="11"/>
  <c r="O307" i="11" s="1"/>
  <c r="K307" i="11"/>
  <c r="N307" i="11" s="1"/>
  <c r="P307" i="11" s="1"/>
  <c r="L306" i="11"/>
  <c r="O306" i="11" s="1"/>
  <c r="K306" i="11"/>
  <c r="N306" i="11" s="1"/>
  <c r="L305" i="11"/>
  <c r="O305" i="11" s="1"/>
  <c r="P305" i="11" s="1"/>
  <c r="K305" i="11"/>
  <c r="N305" i="11" s="1"/>
  <c r="L304" i="11"/>
  <c r="O304" i="11" s="1"/>
  <c r="K304" i="11"/>
  <c r="N304" i="11" s="1"/>
  <c r="P304" i="11" s="1"/>
  <c r="L303" i="11"/>
  <c r="O303" i="11" s="1"/>
  <c r="K303" i="11"/>
  <c r="N303" i="11" s="1"/>
  <c r="P303" i="11" s="1"/>
  <c r="L302" i="11"/>
  <c r="O302" i="11" s="1"/>
  <c r="K302" i="11"/>
  <c r="N302" i="11" s="1"/>
  <c r="L301" i="11"/>
  <c r="O301" i="11" s="1"/>
  <c r="K301" i="11"/>
  <c r="N301" i="11" s="1"/>
  <c r="L300" i="11"/>
  <c r="O300" i="11" s="1"/>
  <c r="K300" i="11"/>
  <c r="N300" i="11" s="1"/>
  <c r="L299" i="11"/>
  <c r="O299" i="11" s="1"/>
  <c r="K299" i="11"/>
  <c r="N299" i="11" s="1"/>
  <c r="P299" i="11" s="1"/>
  <c r="L298" i="11"/>
  <c r="O298" i="11" s="1"/>
  <c r="K298" i="11"/>
  <c r="N298" i="11" s="1"/>
  <c r="P298" i="11" s="1"/>
  <c r="O297" i="11"/>
  <c r="L297" i="11"/>
  <c r="K297" i="11"/>
  <c r="N297" i="11" s="1"/>
  <c r="P297" i="11" s="1"/>
  <c r="O296" i="11"/>
  <c r="P296" i="11" s="1"/>
  <c r="L296" i="11"/>
  <c r="K296" i="11"/>
  <c r="N296" i="11" s="1"/>
  <c r="N295" i="11"/>
  <c r="L295" i="11"/>
  <c r="O295" i="11" s="1"/>
  <c r="K295" i="11"/>
  <c r="N294" i="11"/>
  <c r="L294" i="11"/>
  <c r="O294" i="11" s="1"/>
  <c r="K294" i="11"/>
  <c r="L293" i="11"/>
  <c r="O293" i="11" s="1"/>
  <c r="K293" i="11"/>
  <c r="N293" i="11" s="1"/>
  <c r="L292" i="11"/>
  <c r="O292" i="11" s="1"/>
  <c r="P292" i="11" s="1"/>
  <c r="K292" i="11"/>
  <c r="N292" i="11" s="1"/>
  <c r="L291" i="11"/>
  <c r="O291" i="11" s="1"/>
  <c r="K291" i="11"/>
  <c r="N291" i="11" s="1"/>
  <c r="P291" i="11" s="1"/>
  <c r="O290" i="11"/>
  <c r="N290" i="11"/>
  <c r="L290" i="11"/>
  <c r="K290" i="11"/>
  <c r="O289" i="11"/>
  <c r="L289" i="11"/>
  <c r="K289" i="11"/>
  <c r="N289" i="11" s="1"/>
  <c r="P289" i="11" s="1"/>
  <c r="L288" i="11"/>
  <c r="O288" i="11" s="1"/>
  <c r="P288" i="11" s="1"/>
  <c r="K288" i="11"/>
  <c r="N288" i="11" s="1"/>
  <c r="L287" i="11"/>
  <c r="O287" i="11" s="1"/>
  <c r="K287" i="11"/>
  <c r="N287" i="11" s="1"/>
  <c r="L286" i="11"/>
  <c r="O286" i="11" s="1"/>
  <c r="K286" i="11"/>
  <c r="N286" i="11" s="1"/>
  <c r="O285" i="11"/>
  <c r="L285" i="11"/>
  <c r="K285" i="11"/>
  <c r="N285" i="11" s="1"/>
  <c r="P285" i="11" s="1"/>
  <c r="L284" i="11"/>
  <c r="O284" i="11" s="1"/>
  <c r="K284" i="11"/>
  <c r="N284" i="11" s="1"/>
  <c r="L283" i="11"/>
  <c r="O283" i="11" s="1"/>
  <c r="K283" i="11"/>
  <c r="N283" i="11" s="1"/>
  <c r="P283" i="11" s="1"/>
  <c r="N282" i="11"/>
  <c r="L282" i="11"/>
  <c r="O282" i="11" s="1"/>
  <c r="K282" i="11"/>
  <c r="O281" i="11"/>
  <c r="N281" i="11"/>
  <c r="L281" i="11"/>
  <c r="K281" i="11"/>
  <c r="L280" i="11"/>
  <c r="O280" i="11" s="1"/>
  <c r="P280" i="11" s="1"/>
  <c r="K280" i="11"/>
  <c r="N280" i="11" s="1"/>
  <c r="L279" i="11"/>
  <c r="O279" i="11" s="1"/>
  <c r="K279" i="11"/>
  <c r="N279" i="11" s="1"/>
  <c r="P279" i="11" s="1"/>
  <c r="L278" i="11"/>
  <c r="O278" i="11" s="1"/>
  <c r="K278" i="11"/>
  <c r="N278" i="11" s="1"/>
  <c r="L277" i="11"/>
  <c r="O277" i="11" s="1"/>
  <c r="K277" i="11"/>
  <c r="N277" i="11" s="1"/>
  <c r="P277" i="11" s="1"/>
  <c r="O276" i="11"/>
  <c r="L276" i="11"/>
  <c r="K276" i="11"/>
  <c r="N276" i="11" s="1"/>
  <c r="L275" i="11"/>
  <c r="O275" i="11" s="1"/>
  <c r="K275" i="11"/>
  <c r="N275" i="11" s="1"/>
  <c r="L274" i="11"/>
  <c r="O274" i="11" s="1"/>
  <c r="K274" i="11"/>
  <c r="N274" i="11" s="1"/>
  <c r="P274" i="11" s="1"/>
  <c r="L273" i="11"/>
  <c r="O273" i="11" s="1"/>
  <c r="K273" i="11"/>
  <c r="N273" i="11" s="1"/>
  <c r="P273" i="11" s="1"/>
  <c r="L272" i="11"/>
  <c r="O272" i="11" s="1"/>
  <c r="K272" i="11"/>
  <c r="N272" i="11" s="1"/>
  <c r="L271" i="11"/>
  <c r="O271" i="11" s="1"/>
  <c r="K271" i="11"/>
  <c r="N271" i="11" s="1"/>
  <c r="N270" i="11"/>
  <c r="L270" i="11"/>
  <c r="O270" i="11" s="1"/>
  <c r="K270" i="11"/>
  <c r="L269" i="11"/>
  <c r="O269" i="11" s="1"/>
  <c r="K269" i="11"/>
  <c r="N269" i="11" s="1"/>
  <c r="L268" i="11"/>
  <c r="O268" i="11" s="1"/>
  <c r="K268" i="11"/>
  <c r="N268" i="11" s="1"/>
  <c r="N267" i="11"/>
  <c r="L267" i="11"/>
  <c r="O267" i="11" s="1"/>
  <c r="K267" i="11"/>
  <c r="N266" i="11"/>
  <c r="L266" i="11"/>
  <c r="O266" i="11" s="1"/>
  <c r="K266" i="11"/>
  <c r="N265" i="11"/>
  <c r="L265" i="11"/>
  <c r="O265" i="11" s="1"/>
  <c r="K265" i="11"/>
  <c r="L264" i="11"/>
  <c r="O264" i="11" s="1"/>
  <c r="K264" i="11"/>
  <c r="N264" i="11" s="1"/>
  <c r="N263" i="11"/>
  <c r="L263" i="11"/>
  <c r="O263" i="11" s="1"/>
  <c r="K263" i="11"/>
  <c r="N262" i="11"/>
  <c r="L262" i="11"/>
  <c r="O262" i="11" s="1"/>
  <c r="K262" i="11"/>
  <c r="N261" i="11"/>
  <c r="L261" i="11"/>
  <c r="O261" i="11" s="1"/>
  <c r="K261" i="11"/>
  <c r="O260" i="11"/>
  <c r="L260" i="11"/>
  <c r="K260" i="11"/>
  <c r="N260" i="11" s="1"/>
  <c r="L259" i="11"/>
  <c r="O259" i="11" s="1"/>
  <c r="K259" i="11"/>
  <c r="N259" i="11" s="1"/>
  <c r="L258" i="11"/>
  <c r="O258" i="11" s="1"/>
  <c r="K258" i="11"/>
  <c r="N258" i="11" s="1"/>
  <c r="P258" i="11" s="1"/>
  <c r="O257" i="11"/>
  <c r="P257" i="11" s="1"/>
  <c r="L257" i="11"/>
  <c r="K257" i="11"/>
  <c r="N257" i="11" s="1"/>
  <c r="L256" i="11"/>
  <c r="O256" i="11" s="1"/>
  <c r="K256" i="11"/>
  <c r="N256" i="11" s="1"/>
  <c r="P256" i="11" s="1"/>
  <c r="L255" i="11"/>
  <c r="O255" i="11" s="1"/>
  <c r="K255" i="11"/>
  <c r="N255" i="11" s="1"/>
  <c r="O254" i="11"/>
  <c r="N254" i="11"/>
  <c r="L254" i="11"/>
  <c r="K254" i="11"/>
  <c r="L253" i="11"/>
  <c r="O253" i="11" s="1"/>
  <c r="K253" i="11"/>
  <c r="N253" i="11" s="1"/>
  <c r="L252" i="11"/>
  <c r="O252" i="11" s="1"/>
  <c r="K252" i="11"/>
  <c r="N252" i="11" s="1"/>
  <c r="N251" i="11"/>
  <c r="L251" i="11"/>
  <c r="O251" i="11" s="1"/>
  <c r="K251" i="11"/>
  <c r="N250" i="11"/>
  <c r="L250" i="11"/>
  <c r="O250" i="11" s="1"/>
  <c r="K250" i="11"/>
  <c r="N249" i="11"/>
  <c r="L249" i="11"/>
  <c r="O249" i="11" s="1"/>
  <c r="K249" i="11"/>
  <c r="L248" i="11"/>
  <c r="O248" i="11" s="1"/>
  <c r="K248" i="11"/>
  <c r="N248" i="11" s="1"/>
  <c r="N247" i="11"/>
  <c r="L247" i="11"/>
  <c r="O247" i="11" s="1"/>
  <c r="K247" i="11"/>
  <c r="N246" i="11"/>
  <c r="L246" i="11"/>
  <c r="O246" i="11" s="1"/>
  <c r="K246" i="11"/>
  <c r="N245" i="11"/>
  <c r="L245" i="11"/>
  <c r="O245" i="11" s="1"/>
  <c r="K245" i="11"/>
  <c r="L244" i="11"/>
  <c r="O244" i="11" s="1"/>
  <c r="K244" i="11"/>
  <c r="N244" i="11" s="1"/>
  <c r="L243" i="11"/>
  <c r="O243" i="11" s="1"/>
  <c r="K243" i="11"/>
  <c r="N243" i="11" s="1"/>
  <c r="L242" i="11"/>
  <c r="O242" i="11" s="1"/>
  <c r="K242" i="11"/>
  <c r="N242" i="11" s="1"/>
  <c r="O241" i="11"/>
  <c r="L241" i="11"/>
  <c r="K241" i="11"/>
  <c r="N241" i="11" s="1"/>
  <c r="L240" i="11"/>
  <c r="O240" i="11" s="1"/>
  <c r="K240" i="11"/>
  <c r="N240" i="11" s="1"/>
  <c r="L239" i="11"/>
  <c r="O239" i="11" s="1"/>
  <c r="K239" i="11"/>
  <c r="N239" i="11" s="1"/>
  <c r="P239" i="11" s="1"/>
  <c r="N238" i="11"/>
  <c r="L238" i="11"/>
  <c r="O238" i="11" s="1"/>
  <c r="K238" i="11"/>
  <c r="O237" i="11"/>
  <c r="N237" i="11"/>
  <c r="L237" i="11"/>
  <c r="K237" i="11"/>
  <c r="L236" i="11"/>
  <c r="O236" i="11" s="1"/>
  <c r="K236" i="11"/>
  <c r="N236" i="11" s="1"/>
  <c r="L235" i="11"/>
  <c r="O235" i="11" s="1"/>
  <c r="K235" i="11"/>
  <c r="N235" i="11" s="1"/>
  <c r="N234" i="11"/>
  <c r="L234" i="11"/>
  <c r="O234" i="11" s="1"/>
  <c r="K234" i="11"/>
  <c r="N233" i="11"/>
  <c r="L233" i="11"/>
  <c r="O233" i="11" s="1"/>
  <c r="K233" i="11"/>
  <c r="L232" i="11"/>
  <c r="O232" i="11" s="1"/>
  <c r="K232" i="11"/>
  <c r="N232" i="11" s="1"/>
  <c r="L231" i="11"/>
  <c r="O231" i="11" s="1"/>
  <c r="K231" i="11"/>
  <c r="N231" i="11" s="1"/>
  <c r="L230" i="11"/>
  <c r="O230" i="11" s="1"/>
  <c r="K230" i="11"/>
  <c r="N230" i="11" s="1"/>
  <c r="L229" i="11"/>
  <c r="O229" i="11" s="1"/>
  <c r="K229" i="11"/>
  <c r="N229" i="11" s="1"/>
  <c r="O228" i="11"/>
  <c r="L228" i="11"/>
  <c r="K228" i="11"/>
  <c r="N228" i="11" s="1"/>
  <c r="L227" i="11"/>
  <c r="O227" i="11" s="1"/>
  <c r="K227" i="11"/>
  <c r="N227" i="11" s="1"/>
  <c r="P227" i="11" s="1"/>
  <c r="L226" i="11"/>
  <c r="O226" i="11" s="1"/>
  <c r="K226" i="11"/>
  <c r="N226" i="11" s="1"/>
  <c r="P226" i="11" s="1"/>
  <c r="L225" i="11"/>
  <c r="O225" i="11" s="1"/>
  <c r="K225" i="11"/>
  <c r="N225" i="11" s="1"/>
  <c r="L224" i="11"/>
  <c r="O224" i="11" s="1"/>
  <c r="K224" i="11"/>
  <c r="N224" i="11" s="1"/>
  <c r="L223" i="11"/>
  <c r="O223" i="11" s="1"/>
  <c r="K223" i="11"/>
  <c r="N223" i="11" s="1"/>
  <c r="N222" i="11"/>
  <c r="L222" i="11"/>
  <c r="O222" i="11" s="1"/>
  <c r="K222" i="11"/>
  <c r="L221" i="11"/>
  <c r="O221" i="11" s="1"/>
  <c r="K221" i="11"/>
  <c r="N221" i="11" s="1"/>
  <c r="L220" i="11"/>
  <c r="O220" i="11" s="1"/>
  <c r="K220" i="11"/>
  <c r="N220" i="11" s="1"/>
  <c r="O219" i="11"/>
  <c r="P219" i="11" s="1"/>
  <c r="L219" i="11"/>
  <c r="K219" i="11"/>
  <c r="N219" i="11" s="1"/>
  <c r="N218" i="11"/>
  <c r="L218" i="11"/>
  <c r="O218" i="11" s="1"/>
  <c r="K218" i="11"/>
  <c r="N217" i="11"/>
  <c r="L217" i="11"/>
  <c r="O217" i="11" s="1"/>
  <c r="K217" i="11"/>
  <c r="O216" i="11"/>
  <c r="L216" i="11"/>
  <c r="K216" i="11"/>
  <c r="N216" i="11" s="1"/>
  <c r="L215" i="11"/>
  <c r="O215" i="11" s="1"/>
  <c r="K215" i="11"/>
  <c r="N215" i="11" s="1"/>
  <c r="L214" i="11"/>
  <c r="O214" i="11" s="1"/>
  <c r="K214" i="11"/>
  <c r="N214" i="11" s="1"/>
  <c r="P214" i="11" s="1"/>
  <c r="N213" i="11"/>
  <c r="L213" i="11"/>
  <c r="O213" i="11" s="1"/>
  <c r="K213" i="11"/>
  <c r="L212" i="11"/>
  <c r="O212" i="11" s="1"/>
  <c r="K212" i="11"/>
  <c r="N212" i="11" s="1"/>
  <c r="L211" i="11"/>
  <c r="O211" i="11" s="1"/>
  <c r="K211" i="11"/>
  <c r="N211" i="11" s="1"/>
  <c r="L210" i="11"/>
  <c r="O210" i="11" s="1"/>
  <c r="K210" i="11"/>
  <c r="N210" i="11" s="1"/>
  <c r="L209" i="11"/>
  <c r="O209" i="11" s="1"/>
  <c r="K209" i="11"/>
  <c r="N209" i="11" s="1"/>
  <c r="O208" i="11"/>
  <c r="L208" i="11"/>
  <c r="K208" i="11"/>
  <c r="N208" i="11" s="1"/>
  <c r="L207" i="11"/>
  <c r="O207" i="11" s="1"/>
  <c r="K207" i="11"/>
  <c r="N207" i="11" s="1"/>
  <c r="N206" i="11"/>
  <c r="L206" i="11"/>
  <c r="O206" i="11" s="1"/>
  <c r="K206" i="11"/>
  <c r="L205" i="11"/>
  <c r="O205" i="11" s="1"/>
  <c r="K205" i="11"/>
  <c r="N205" i="11" s="1"/>
  <c r="L204" i="11"/>
  <c r="O204" i="11" s="1"/>
  <c r="K204" i="11"/>
  <c r="N204" i="11" s="1"/>
  <c r="O203" i="11"/>
  <c r="P203" i="11" s="1"/>
  <c r="L203" i="11"/>
  <c r="K203" i="11"/>
  <c r="N203" i="11" s="1"/>
  <c r="N202" i="11"/>
  <c r="L202" i="11"/>
  <c r="O202" i="11" s="1"/>
  <c r="K202" i="11"/>
  <c r="N201" i="11"/>
  <c r="L201" i="11"/>
  <c r="O201" i="11" s="1"/>
  <c r="K201" i="11"/>
  <c r="O200" i="11"/>
  <c r="L200" i="11"/>
  <c r="K200" i="11"/>
  <c r="N200" i="11" s="1"/>
  <c r="L199" i="11"/>
  <c r="O199" i="11" s="1"/>
  <c r="K199" i="11"/>
  <c r="N199" i="11" s="1"/>
  <c r="P199" i="11" s="1"/>
  <c r="L198" i="11"/>
  <c r="O198" i="11" s="1"/>
  <c r="K198" i="11"/>
  <c r="N198" i="11" s="1"/>
  <c r="N197" i="11"/>
  <c r="L197" i="11"/>
  <c r="O197" i="11" s="1"/>
  <c r="K197" i="11"/>
  <c r="L196" i="11"/>
  <c r="O196" i="11" s="1"/>
  <c r="K196" i="11"/>
  <c r="N196" i="11" s="1"/>
  <c r="L195" i="11"/>
  <c r="O195" i="11" s="1"/>
  <c r="K195" i="11"/>
  <c r="N195" i="11" s="1"/>
  <c r="L194" i="11"/>
  <c r="O194" i="11" s="1"/>
  <c r="K194" i="11"/>
  <c r="N194" i="11" s="1"/>
  <c r="N193" i="11"/>
  <c r="L193" i="11"/>
  <c r="O193" i="11" s="1"/>
  <c r="K193" i="11"/>
  <c r="N192" i="11"/>
  <c r="L192" i="11"/>
  <c r="O192" i="11" s="1"/>
  <c r="K192" i="11"/>
  <c r="L191" i="11"/>
  <c r="O191" i="11" s="1"/>
  <c r="K191" i="11"/>
  <c r="N191" i="11" s="1"/>
  <c r="N190" i="11"/>
  <c r="L190" i="11"/>
  <c r="O190" i="11" s="1"/>
  <c r="K190" i="11"/>
  <c r="N189" i="11"/>
  <c r="L189" i="11"/>
  <c r="O189" i="11" s="1"/>
  <c r="K189" i="11"/>
  <c r="L188" i="11"/>
  <c r="O188" i="11" s="1"/>
  <c r="K188" i="11"/>
  <c r="N188" i="11" s="1"/>
  <c r="P188" i="11" s="1"/>
  <c r="L187" i="11"/>
  <c r="O187" i="11" s="1"/>
  <c r="K187" i="11"/>
  <c r="N187" i="11" s="1"/>
  <c r="N186" i="11"/>
  <c r="L186" i="11"/>
  <c r="O186" i="11" s="1"/>
  <c r="K186" i="11"/>
  <c r="O185" i="11"/>
  <c r="N185" i="11"/>
  <c r="P185" i="11" s="1"/>
  <c r="L185" i="11"/>
  <c r="K185" i="11"/>
  <c r="L184" i="11"/>
  <c r="O184" i="11" s="1"/>
  <c r="K184" i="11"/>
  <c r="N184" i="11" s="1"/>
  <c r="L183" i="11"/>
  <c r="O183" i="11" s="1"/>
  <c r="K183" i="11"/>
  <c r="N183" i="11" s="1"/>
  <c r="L182" i="11"/>
  <c r="O182" i="11" s="1"/>
  <c r="K182" i="11"/>
  <c r="N182" i="11" s="1"/>
  <c r="N181" i="11"/>
  <c r="L181" i="11"/>
  <c r="O181" i="11" s="1"/>
  <c r="K181" i="11"/>
  <c r="L180" i="11"/>
  <c r="O180" i="11" s="1"/>
  <c r="K180" i="11"/>
  <c r="N180" i="11" s="1"/>
  <c r="L179" i="11"/>
  <c r="O179" i="11" s="1"/>
  <c r="K179" i="11"/>
  <c r="N179" i="11" s="1"/>
  <c r="L178" i="11"/>
  <c r="O178" i="11" s="1"/>
  <c r="K178" i="11"/>
  <c r="N178" i="11" s="1"/>
  <c r="L177" i="11"/>
  <c r="O177" i="11" s="1"/>
  <c r="K177" i="11"/>
  <c r="N177" i="11" s="1"/>
  <c r="O176" i="11"/>
  <c r="L176" i="11"/>
  <c r="K176" i="11"/>
  <c r="N176" i="11" s="1"/>
  <c r="O175" i="11"/>
  <c r="L175" i="11"/>
  <c r="K175" i="11"/>
  <c r="N175" i="11" s="1"/>
  <c r="N174" i="11"/>
  <c r="L174" i="11"/>
  <c r="O174" i="11" s="1"/>
  <c r="K174" i="11"/>
  <c r="N173" i="11"/>
  <c r="L173" i="11"/>
  <c r="O173" i="11" s="1"/>
  <c r="K173" i="11"/>
  <c r="N172" i="11"/>
  <c r="L172" i="11"/>
  <c r="O172" i="11" s="1"/>
  <c r="K172" i="11"/>
  <c r="L171" i="11"/>
  <c r="O171" i="11" s="1"/>
  <c r="K171" i="11"/>
  <c r="N171" i="11" s="1"/>
  <c r="N170" i="11"/>
  <c r="L170" i="11"/>
  <c r="O170" i="11" s="1"/>
  <c r="K170" i="11"/>
  <c r="O169" i="11"/>
  <c r="N169" i="11"/>
  <c r="L169" i="11"/>
  <c r="K169" i="11"/>
  <c r="O168" i="11"/>
  <c r="L168" i="11"/>
  <c r="K168" i="11"/>
  <c r="N168" i="11" s="1"/>
  <c r="L167" i="11"/>
  <c r="O167" i="11" s="1"/>
  <c r="K167" i="11"/>
  <c r="N167" i="11" s="1"/>
  <c r="P167" i="11" s="1"/>
  <c r="L166" i="11"/>
  <c r="O166" i="11" s="1"/>
  <c r="P166" i="11" s="1"/>
  <c r="K166" i="11"/>
  <c r="N166" i="11" s="1"/>
  <c r="O165" i="11"/>
  <c r="N165" i="11"/>
  <c r="L165" i="11"/>
  <c r="K165" i="11"/>
  <c r="O164" i="11"/>
  <c r="P164" i="11" s="1"/>
  <c r="L164" i="11"/>
  <c r="K164" i="11"/>
  <c r="N164" i="11" s="1"/>
  <c r="L163" i="11"/>
  <c r="O163" i="11" s="1"/>
  <c r="K163" i="11"/>
  <c r="N163" i="11" s="1"/>
  <c r="L162" i="11"/>
  <c r="O162" i="11" s="1"/>
  <c r="K162" i="11"/>
  <c r="N162" i="11" s="1"/>
  <c r="N161" i="11"/>
  <c r="L161" i="11"/>
  <c r="O161" i="11" s="1"/>
  <c r="K161" i="11"/>
  <c r="N160" i="11"/>
  <c r="L160" i="11"/>
  <c r="O160" i="11" s="1"/>
  <c r="K160" i="11"/>
  <c r="L159" i="11"/>
  <c r="O159" i="11" s="1"/>
  <c r="K159" i="11"/>
  <c r="N159" i="11" s="1"/>
  <c r="N158" i="11"/>
  <c r="L158" i="11"/>
  <c r="O158" i="11" s="1"/>
  <c r="K158" i="11"/>
  <c r="N157" i="11"/>
  <c r="L157" i="11"/>
  <c r="O157" i="11" s="1"/>
  <c r="K157" i="11"/>
  <c r="N156" i="11"/>
  <c r="L156" i="11"/>
  <c r="O156" i="11" s="1"/>
  <c r="K156" i="11"/>
  <c r="L155" i="11"/>
  <c r="O155" i="11" s="1"/>
  <c r="K155" i="11"/>
  <c r="N155" i="11" s="1"/>
  <c r="L154" i="11"/>
  <c r="O154" i="11" s="1"/>
  <c r="K154" i="11"/>
  <c r="N154" i="11" s="1"/>
  <c r="L153" i="11"/>
  <c r="O153" i="11" s="1"/>
  <c r="K153" i="11"/>
  <c r="N153" i="11" s="1"/>
  <c r="O152" i="11"/>
  <c r="L152" i="11"/>
  <c r="K152" i="11"/>
  <c r="N152" i="11" s="1"/>
  <c r="L151" i="11"/>
  <c r="O151" i="11" s="1"/>
  <c r="P151" i="11" s="1"/>
  <c r="K151" i="11"/>
  <c r="N151" i="11" s="1"/>
  <c r="L150" i="11"/>
  <c r="O150" i="11" s="1"/>
  <c r="K150" i="11"/>
  <c r="N150" i="11" s="1"/>
  <c r="P150" i="11" s="1"/>
  <c r="O149" i="11"/>
  <c r="L149" i="11"/>
  <c r="K149" i="11"/>
  <c r="N149" i="11" s="1"/>
  <c r="O148" i="11"/>
  <c r="L148" i="11"/>
  <c r="K148" i="11"/>
  <c r="N148" i="11" s="1"/>
  <c r="L147" i="11"/>
  <c r="O147" i="11" s="1"/>
  <c r="K147" i="11"/>
  <c r="N147" i="11" s="1"/>
  <c r="P147" i="11" s="1"/>
  <c r="L146" i="11"/>
  <c r="O146" i="11" s="1"/>
  <c r="K146" i="11"/>
  <c r="N146" i="11" s="1"/>
  <c r="N145" i="11"/>
  <c r="L145" i="11"/>
  <c r="O145" i="11" s="1"/>
  <c r="K145" i="11"/>
  <c r="N144" i="11"/>
  <c r="L144" i="11"/>
  <c r="O144" i="11" s="1"/>
  <c r="K144" i="11"/>
  <c r="L143" i="11"/>
  <c r="O143" i="11" s="1"/>
  <c r="K143" i="11"/>
  <c r="N143" i="11" s="1"/>
  <c r="N142" i="11"/>
  <c r="L142" i="11"/>
  <c r="O142" i="11" s="1"/>
  <c r="K142" i="11"/>
  <c r="N141" i="11"/>
  <c r="L141" i="11"/>
  <c r="O141" i="11" s="1"/>
  <c r="K141" i="11"/>
  <c r="N140" i="11"/>
  <c r="L140" i="11"/>
  <c r="O140" i="11" s="1"/>
  <c r="K140" i="11"/>
  <c r="L139" i="11"/>
  <c r="O139" i="11" s="1"/>
  <c r="K139" i="11"/>
  <c r="N139" i="11" s="1"/>
  <c r="L138" i="11"/>
  <c r="O138" i="11" s="1"/>
  <c r="K138" i="11"/>
  <c r="N138" i="11" s="1"/>
  <c r="L137" i="11"/>
  <c r="O137" i="11" s="1"/>
  <c r="K137" i="11"/>
  <c r="N137" i="11" s="1"/>
  <c r="O136" i="11"/>
  <c r="L136" i="11"/>
  <c r="K136" i="11"/>
  <c r="N136" i="11" s="1"/>
  <c r="P136" i="11" s="1"/>
  <c r="L135" i="11"/>
  <c r="O135" i="11" s="1"/>
  <c r="K135" i="11"/>
  <c r="N135" i="11" s="1"/>
  <c r="L134" i="11"/>
  <c r="O134" i="11" s="1"/>
  <c r="K134" i="11"/>
  <c r="N134" i="11" s="1"/>
  <c r="P134" i="11" s="1"/>
  <c r="O133" i="11"/>
  <c r="L133" i="11"/>
  <c r="K133" i="11"/>
  <c r="N133" i="11" s="1"/>
  <c r="L132" i="11"/>
  <c r="O132" i="11" s="1"/>
  <c r="K132" i="11"/>
  <c r="N132" i="11" s="1"/>
  <c r="L131" i="11"/>
  <c r="O131" i="11" s="1"/>
  <c r="K131" i="11"/>
  <c r="N131" i="11" s="1"/>
  <c r="L130" i="11"/>
  <c r="O130" i="11" s="1"/>
  <c r="K130" i="11"/>
  <c r="N130" i="11" s="1"/>
  <c r="L129" i="11"/>
  <c r="O129" i="11" s="1"/>
  <c r="K129" i="11"/>
  <c r="N129" i="11" s="1"/>
  <c r="O128" i="11"/>
  <c r="L128" i="11"/>
  <c r="K128" i="11"/>
  <c r="N128" i="11" s="1"/>
  <c r="L127" i="11"/>
  <c r="O127" i="11" s="1"/>
  <c r="K127" i="11"/>
  <c r="N127" i="11" s="1"/>
  <c r="L126" i="11"/>
  <c r="O126" i="11" s="1"/>
  <c r="K126" i="11"/>
  <c r="N126" i="11" s="1"/>
  <c r="L125" i="11"/>
  <c r="O125" i="11" s="1"/>
  <c r="K125" i="11"/>
  <c r="N125" i="11" s="1"/>
  <c r="P125" i="11" s="1"/>
  <c r="O124" i="11"/>
  <c r="L124" i="11"/>
  <c r="K124" i="11"/>
  <c r="N124" i="11" s="1"/>
  <c r="O123" i="11"/>
  <c r="P123" i="11" s="1"/>
  <c r="L123" i="11"/>
  <c r="K123" i="11"/>
  <c r="N123" i="11" s="1"/>
  <c r="N122" i="11"/>
  <c r="L122" i="11"/>
  <c r="O122" i="11" s="1"/>
  <c r="K122" i="11"/>
  <c r="N121" i="11"/>
  <c r="L121" i="11"/>
  <c r="O121" i="11" s="1"/>
  <c r="K121" i="11"/>
  <c r="L120" i="11"/>
  <c r="O120" i="11" s="1"/>
  <c r="K120" i="11"/>
  <c r="N120" i="11" s="1"/>
  <c r="L119" i="11"/>
  <c r="O119" i="11" s="1"/>
  <c r="K119" i="11"/>
  <c r="N119" i="11" s="1"/>
  <c r="L118" i="11"/>
  <c r="O118" i="11" s="1"/>
  <c r="K118" i="11"/>
  <c r="N118" i="11" s="1"/>
  <c r="L117" i="11"/>
  <c r="O117" i="11" s="1"/>
  <c r="K117" i="11"/>
  <c r="N117" i="11" s="1"/>
  <c r="O116" i="11"/>
  <c r="L116" i="11"/>
  <c r="K116" i="11"/>
  <c r="N116" i="11" s="1"/>
  <c r="L115" i="11"/>
  <c r="O115" i="11" s="1"/>
  <c r="K115" i="11"/>
  <c r="N115" i="11" s="1"/>
  <c r="P115" i="11" s="1"/>
  <c r="L114" i="11"/>
  <c r="O114" i="11" s="1"/>
  <c r="K114" i="11"/>
  <c r="N114" i="11" s="1"/>
  <c r="P114" i="11" s="1"/>
  <c r="N113" i="11"/>
  <c r="L113" i="11"/>
  <c r="O113" i="11" s="1"/>
  <c r="K113" i="11"/>
  <c r="N112" i="11"/>
  <c r="L112" i="11"/>
  <c r="O112" i="11" s="1"/>
  <c r="K112" i="11"/>
  <c r="O111" i="11"/>
  <c r="L111" i="11"/>
  <c r="K111" i="11"/>
  <c r="N111" i="11" s="1"/>
  <c r="L110" i="11"/>
  <c r="O110" i="11" s="1"/>
  <c r="K110" i="11"/>
  <c r="N110" i="11" s="1"/>
  <c r="L109" i="11"/>
  <c r="O109" i="11" s="1"/>
  <c r="K109" i="11"/>
  <c r="N109" i="11" s="1"/>
  <c r="O108" i="11"/>
  <c r="L108" i="11"/>
  <c r="K108" i="11"/>
  <c r="N108" i="11" s="1"/>
  <c r="O107" i="11"/>
  <c r="P107" i="11" s="1"/>
  <c r="L107" i="11"/>
  <c r="K107" i="11"/>
  <c r="N107" i="11" s="1"/>
  <c r="N106" i="11"/>
  <c r="L106" i="11"/>
  <c r="O106" i="11" s="1"/>
  <c r="K106" i="11"/>
  <c r="L105" i="11"/>
  <c r="O105" i="11" s="1"/>
  <c r="K105" i="11"/>
  <c r="N105" i="11" s="1"/>
  <c r="P105" i="11" s="1"/>
  <c r="L104" i="11"/>
  <c r="O104" i="11" s="1"/>
  <c r="K104" i="11"/>
  <c r="N104" i="11" s="1"/>
  <c r="P104" i="11" s="1"/>
  <c r="L103" i="11"/>
  <c r="O103" i="11" s="1"/>
  <c r="K103" i="11"/>
  <c r="N103" i="11" s="1"/>
  <c r="L102" i="11"/>
  <c r="O102" i="11" s="1"/>
  <c r="K102" i="11"/>
  <c r="N102" i="11" s="1"/>
  <c r="P102" i="11" s="1"/>
  <c r="N101" i="11"/>
  <c r="L101" i="11"/>
  <c r="O101" i="11" s="1"/>
  <c r="K101" i="11"/>
  <c r="L100" i="11"/>
  <c r="O100" i="11" s="1"/>
  <c r="K100" i="11"/>
  <c r="N100" i="11" s="1"/>
  <c r="L99" i="11"/>
  <c r="O99" i="11" s="1"/>
  <c r="K99" i="11"/>
  <c r="N99" i="11" s="1"/>
  <c r="P99" i="11" s="1"/>
  <c r="L98" i="11"/>
  <c r="O98" i="11" s="1"/>
  <c r="K98" i="11"/>
  <c r="N98" i="11" s="1"/>
  <c r="L97" i="11"/>
  <c r="O97" i="11" s="1"/>
  <c r="K97" i="11"/>
  <c r="N97" i="11" s="1"/>
  <c r="O96" i="11"/>
  <c r="L96" i="11"/>
  <c r="K96" i="11"/>
  <c r="N96" i="11" s="1"/>
  <c r="L95" i="11"/>
  <c r="O95" i="11" s="1"/>
  <c r="K95" i="11"/>
  <c r="N95" i="11" s="1"/>
  <c r="L94" i="11"/>
  <c r="O94" i="11" s="1"/>
  <c r="K94" i="11"/>
  <c r="N94" i="11" s="1"/>
  <c r="L93" i="11"/>
  <c r="O93" i="11" s="1"/>
  <c r="K93" i="11"/>
  <c r="N93" i="11" s="1"/>
  <c r="L92" i="11"/>
  <c r="O92" i="11" s="1"/>
  <c r="K92" i="11"/>
  <c r="N92" i="11" s="1"/>
  <c r="O91" i="11"/>
  <c r="L91" i="11"/>
  <c r="K91" i="11"/>
  <c r="N91" i="11" s="1"/>
  <c r="N90" i="11"/>
  <c r="L90" i="11"/>
  <c r="O90" i="11" s="1"/>
  <c r="K90" i="11"/>
  <c r="O89" i="11"/>
  <c r="N89" i="11"/>
  <c r="P89" i="11" s="1"/>
  <c r="L89" i="11"/>
  <c r="K89" i="11"/>
  <c r="L88" i="11"/>
  <c r="O88" i="11" s="1"/>
  <c r="K88" i="11"/>
  <c r="N88" i="11" s="1"/>
  <c r="L87" i="11"/>
  <c r="O87" i="11" s="1"/>
  <c r="K87" i="11"/>
  <c r="N87" i="11" s="1"/>
  <c r="L86" i="11"/>
  <c r="O86" i="11" s="1"/>
  <c r="K86" i="11"/>
  <c r="N86" i="11" s="1"/>
  <c r="L85" i="11"/>
  <c r="O85" i="11" s="1"/>
  <c r="K85" i="11"/>
  <c r="N85" i="11" s="1"/>
  <c r="L84" i="11"/>
  <c r="O84" i="11" s="1"/>
  <c r="K84" i="11"/>
  <c r="N84" i="11" s="1"/>
  <c r="P84" i="11" s="1"/>
  <c r="L83" i="11"/>
  <c r="O83" i="11" s="1"/>
  <c r="K83" i="11"/>
  <c r="N83" i="11" s="1"/>
  <c r="L82" i="11"/>
  <c r="O82" i="11" s="1"/>
  <c r="K82" i="11"/>
  <c r="N82" i="11" s="1"/>
  <c r="N81" i="11"/>
  <c r="L81" i="11"/>
  <c r="O81" i="11" s="1"/>
  <c r="K81" i="11"/>
  <c r="L80" i="11"/>
  <c r="O80" i="11" s="1"/>
  <c r="K80" i="11"/>
  <c r="N80" i="11" s="1"/>
  <c r="L79" i="11"/>
  <c r="O79" i="11" s="1"/>
  <c r="K79" i="11"/>
  <c r="N79" i="11" s="1"/>
  <c r="N78" i="11"/>
  <c r="L78" i="11"/>
  <c r="O78" i="11" s="1"/>
  <c r="K78" i="11"/>
  <c r="L77" i="11"/>
  <c r="O77" i="11" s="1"/>
  <c r="K77" i="11"/>
  <c r="N77" i="11" s="1"/>
  <c r="L76" i="11"/>
  <c r="O76" i="11" s="1"/>
  <c r="K76" i="11"/>
  <c r="N76" i="11" s="1"/>
  <c r="L75" i="11"/>
  <c r="O75" i="11" s="1"/>
  <c r="K75" i="11"/>
  <c r="N75" i="11" s="1"/>
  <c r="L74" i="11"/>
  <c r="O74" i="11" s="1"/>
  <c r="K74" i="11"/>
  <c r="N74" i="11" s="1"/>
  <c r="O73" i="11"/>
  <c r="L73" i="11"/>
  <c r="K73" i="11"/>
  <c r="N73" i="11" s="1"/>
  <c r="P73" i="11" s="1"/>
  <c r="L72" i="11"/>
  <c r="O72" i="11" s="1"/>
  <c r="P72" i="11" s="1"/>
  <c r="K72" i="11"/>
  <c r="N72" i="11" s="1"/>
  <c r="L71" i="11"/>
  <c r="O71" i="11" s="1"/>
  <c r="K71" i="11"/>
  <c r="N71" i="11" s="1"/>
  <c r="L70" i="11"/>
  <c r="O70" i="11" s="1"/>
  <c r="K70" i="11"/>
  <c r="N70" i="11" s="1"/>
  <c r="O69" i="11"/>
  <c r="L69" i="11"/>
  <c r="K69" i="11"/>
  <c r="N69" i="11" s="1"/>
  <c r="O68" i="11"/>
  <c r="L68" i="11"/>
  <c r="K68" i="11"/>
  <c r="N68" i="11" s="1"/>
  <c r="P68" i="11" s="1"/>
  <c r="L67" i="11"/>
  <c r="O67" i="11" s="1"/>
  <c r="P67" i="11" s="1"/>
  <c r="K67" i="11"/>
  <c r="N67" i="11" s="1"/>
  <c r="N66" i="11"/>
  <c r="L66" i="11"/>
  <c r="O66" i="11" s="1"/>
  <c r="K66" i="11"/>
  <c r="N65" i="11"/>
  <c r="L65" i="11"/>
  <c r="O65" i="11" s="1"/>
  <c r="K65" i="11"/>
  <c r="L64" i="11"/>
  <c r="O64" i="11" s="1"/>
  <c r="K64" i="11"/>
  <c r="N64" i="11" s="1"/>
  <c r="L63" i="11"/>
  <c r="O63" i="11" s="1"/>
  <c r="K63" i="11"/>
  <c r="N63" i="11" s="1"/>
  <c r="L62" i="11"/>
  <c r="O62" i="11" s="1"/>
  <c r="K62" i="11"/>
  <c r="N62" i="11" s="1"/>
  <c r="L61" i="11"/>
  <c r="O61" i="11" s="1"/>
  <c r="K61" i="11"/>
  <c r="N61" i="11" s="1"/>
  <c r="L60" i="11"/>
  <c r="O60" i="11" s="1"/>
  <c r="P60" i="11" s="1"/>
  <c r="K60" i="11"/>
  <c r="N60" i="11" s="1"/>
  <c r="L59" i="11"/>
  <c r="O59" i="11" s="1"/>
  <c r="K59" i="11"/>
  <c r="N59" i="11" s="1"/>
  <c r="P59" i="11" s="1"/>
  <c r="N58" i="11"/>
  <c r="L58" i="11"/>
  <c r="O58" i="11" s="1"/>
  <c r="K58" i="11"/>
  <c r="N57" i="11"/>
  <c r="L57" i="11"/>
  <c r="O57" i="11" s="1"/>
  <c r="K57" i="11"/>
  <c r="L56" i="11"/>
  <c r="O56" i="11" s="1"/>
  <c r="K56" i="11"/>
  <c r="N56" i="11" s="1"/>
  <c r="L55" i="11"/>
  <c r="O55" i="11" s="1"/>
  <c r="K55" i="11"/>
  <c r="N55" i="11" s="1"/>
  <c r="P55" i="11" s="1"/>
  <c r="N54" i="11"/>
  <c r="L54" i="11"/>
  <c r="O54" i="11" s="1"/>
  <c r="K54" i="11"/>
  <c r="N53" i="11"/>
  <c r="L53" i="11"/>
  <c r="O53" i="11" s="1"/>
  <c r="K53" i="11"/>
  <c r="L52" i="11"/>
  <c r="O52" i="11" s="1"/>
  <c r="K52" i="11"/>
  <c r="N52" i="11" s="1"/>
  <c r="L51" i="11"/>
  <c r="O51" i="11" s="1"/>
  <c r="K51" i="11"/>
  <c r="N51" i="11" s="1"/>
  <c r="P51" i="11" s="1"/>
  <c r="L50" i="11"/>
  <c r="O50" i="11" s="1"/>
  <c r="K50" i="11"/>
  <c r="N50" i="11" s="1"/>
  <c r="O49" i="11"/>
  <c r="L49" i="11"/>
  <c r="K49" i="11"/>
  <c r="N49" i="11" s="1"/>
  <c r="O48" i="11"/>
  <c r="L48" i="11"/>
  <c r="K48" i="11"/>
  <c r="N48" i="11" s="1"/>
  <c r="L47" i="11"/>
  <c r="O47" i="11" s="1"/>
  <c r="K47" i="11"/>
  <c r="N47" i="11" s="1"/>
  <c r="P47" i="11" s="1"/>
  <c r="L46" i="11"/>
  <c r="O46" i="11" s="1"/>
  <c r="K46" i="11"/>
  <c r="N46" i="11" s="1"/>
  <c r="O45" i="11"/>
  <c r="L45" i="11"/>
  <c r="K45" i="11"/>
  <c r="N45" i="11" s="1"/>
  <c r="L44" i="11"/>
  <c r="O44" i="11" s="1"/>
  <c r="P44" i="11" s="1"/>
  <c r="K44" i="11"/>
  <c r="N44" i="11" s="1"/>
  <c r="L43" i="11"/>
  <c r="O43" i="11" s="1"/>
  <c r="K43" i="11"/>
  <c r="N43" i="11" s="1"/>
  <c r="P43" i="11" s="1"/>
  <c r="N42" i="11"/>
  <c r="L42" i="11"/>
  <c r="O42" i="11" s="1"/>
  <c r="K42" i="11"/>
  <c r="N41" i="11"/>
  <c r="L41" i="11"/>
  <c r="O41" i="11" s="1"/>
  <c r="K41" i="11"/>
  <c r="L40" i="11"/>
  <c r="O40" i="11" s="1"/>
  <c r="K40" i="11"/>
  <c r="N40" i="11" s="1"/>
  <c r="L39" i="11"/>
  <c r="O39" i="11" s="1"/>
  <c r="K39" i="11"/>
  <c r="N39" i="11" s="1"/>
  <c r="P39" i="11" s="1"/>
  <c r="N38" i="11"/>
  <c r="L38" i="11"/>
  <c r="O38" i="11" s="1"/>
  <c r="K38" i="11"/>
  <c r="N37" i="11"/>
  <c r="L37" i="11"/>
  <c r="O37" i="11" s="1"/>
  <c r="K37" i="11"/>
  <c r="L36" i="11"/>
  <c r="O36" i="11" s="1"/>
  <c r="K36" i="11"/>
  <c r="N36" i="11" s="1"/>
  <c r="L35" i="11"/>
  <c r="O35" i="11" s="1"/>
  <c r="K35" i="11"/>
  <c r="N35" i="11" s="1"/>
  <c r="P35" i="11" s="1"/>
  <c r="L34" i="11"/>
  <c r="O34" i="11" s="1"/>
  <c r="K34" i="11"/>
  <c r="N34" i="11" s="1"/>
  <c r="O33" i="11"/>
  <c r="L33" i="11"/>
  <c r="K33" i="11"/>
  <c r="N33" i="11" s="1"/>
  <c r="O32" i="11"/>
  <c r="L32" i="11"/>
  <c r="K32" i="11"/>
  <c r="N32" i="11" s="1"/>
  <c r="L31" i="11"/>
  <c r="O31" i="11" s="1"/>
  <c r="K31" i="11"/>
  <c r="N31" i="11" s="1"/>
  <c r="P31" i="11" s="1"/>
  <c r="L30" i="11"/>
  <c r="O30" i="11" s="1"/>
  <c r="K30" i="11"/>
  <c r="N30" i="11" s="1"/>
  <c r="O29" i="11"/>
  <c r="L29" i="11"/>
  <c r="K29" i="11"/>
  <c r="N29" i="11" s="1"/>
  <c r="L28" i="11"/>
  <c r="O28" i="11" s="1"/>
  <c r="P28" i="11" s="1"/>
  <c r="K28" i="11"/>
  <c r="N28" i="11" s="1"/>
  <c r="L27" i="11"/>
  <c r="O27" i="11" s="1"/>
  <c r="K27" i="11"/>
  <c r="N27" i="11" s="1"/>
  <c r="P27" i="11" s="1"/>
  <c r="N26" i="11"/>
  <c r="L26" i="11"/>
  <c r="O26" i="11" s="1"/>
  <c r="K26" i="11"/>
  <c r="N25" i="11"/>
  <c r="L25" i="11"/>
  <c r="O25" i="11" s="1"/>
  <c r="K25" i="11"/>
  <c r="L24" i="11"/>
  <c r="O24" i="11" s="1"/>
  <c r="K24" i="11"/>
  <c r="N24" i="11" s="1"/>
  <c r="L23" i="11"/>
  <c r="O23" i="11" s="1"/>
  <c r="K23" i="11"/>
  <c r="N23" i="11" s="1"/>
  <c r="P23" i="11" s="1"/>
  <c r="N22" i="11"/>
  <c r="L22" i="11"/>
  <c r="O22" i="11" s="1"/>
  <c r="K22" i="11"/>
  <c r="N21" i="11"/>
  <c r="L21" i="11"/>
  <c r="O21" i="11" s="1"/>
  <c r="K21" i="11"/>
  <c r="L20" i="11"/>
  <c r="O20" i="11" s="1"/>
  <c r="K20" i="11"/>
  <c r="N20" i="11" s="1"/>
  <c r="L19" i="11"/>
  <c r="O19" i="11" s="1"/>
  <c r="K19" i="11"/>
  <c r="N19" i="11" s="1"/>
  <c r="P19" i="11" s="1"/>
  <c r="L18" i="11"/>
  <c r="O18" i="11" s="1"/>
  <c r="K18" i="11"/>
  <c r="N18" i="11" s="1"/>
  <c r="O17" i="11"/>
  <c r="L17" i="11"/>
  <c r="K17" i="11"/>
  <c r="N17" i="11" s="1"/>
  <c r="O16" i="11"/>
  <c r="L16" i="11"/>
  <c r="K16" i="11"/>
  <c r="N16" i="11" s="1"/>
  <c r="L15" i="11"/>
  <c r="O15" i="11" s="1"/>
  <c r="K15" i="11"/>
  <c r="N15" i="11" s="1"/>
  <c r="P15" i="11" s="1"/>
  <c r="L14" i="11"/>
  <c r="O14" i="11" s="1"/>
  <c r="K14" i="11"/>
  <c r="N14" i="11" s="1"/>
  <c r="O13" i="11"/>
  <c r="L13" i="11"/>
  <c r="K13" i="11"/>
  <c r="N13" i="11" s="1"/>
  <c r="L12" i="11"/>
  <c r="O12" i="11" s="1"/>
  <c r="P12" i="11" s="1"/>
  <c r="K12" i="11"/>
  <c r="N12" i="11" s="1"/>
  <c r="L11" i="11"/>
  <c r="O11" i="11" s="1"/>
  <c r="K11" i="11"/>
  <c r="N11" i="11" s="1"/>
  <c r="P11" i="11" s="1"/>
  <c r="N10" i="11"/>
  <c r="L10" i="11"/>
  <c r="K10" i="11"/>
  <c r="H346" i="8"/>
  <c r="G346" i="8"/>
  <c r="N345" i="8"/>
  <c r="L345" i="8"/>
  <c r="O345" i="8" s="1"/>
  <c r="K345" i="8"/>
  <c r="O344" i="8"/>
  <c r="N344" i="8"/>
  <c r="P344" i="8" s="1"/>
  <c r="L344" i="8"/>
  <c r="K344" i="8"/>
  <c r="O343" i="8"/>
  <c r="L343" i="8"/>
  <c r="K343" i="8"/>
  <c r="N343" i="8" s="1"/>
  <c r="L342" i="8"/>
  <c r="O342" i="8" s="1"/>
  <c r="P342" i="8" s="1"/>
  <c r="K342" i="8"/>
  <c r="N342" i="8" s="1"/>
  <c r="L341" i="8"/>
  <c r="O341" i="8" s="1"/>
  <c r="K341" i="8"/>
  <c r="N341" i="8" s="1"/>
  <c r="P341" i="8" s="1"/>
  <c r="N340" i="8"/>
  <c r="L340" i="8"/>
  <c r="O340" i="8" s="1"/>
  <c r="K340" i="8"/>
  <c r="O339" i="8"/>
  <c r="N339" i="8"/>
  <c r="P339" i="8" s="1"/>
  <c r="L339" i="8"/>
  <c r="K339" i="8"/>
  <c r="L338" i="8"/>
  <c r="O338" i="8" s="1"/>
  <c r="K338" i="8"/>
  <c r="N338" i="8" s="1"/>
  <c r="P338" i="8" s="1"/>
  <c r="L337" i="8"/>
  <c r="O337" i="8" s="1"/>
  <c r="K337" i="8"/>
  <c r="N337" i="8" s="1"/>
  <c r="P337" i="8" s="1"/>
  <c r="N336" i="8"/>
  <c r="L336" i="8"/>
  <c r="O336" i="8" s="1"/>
  <c r="K336" i="8"/>
  <c r="O335" i="8"/>
  <c r="N335" i="8"/>
  <c r="P335" i="8" s="1"/>
  <c r="L335" i="8"/>
  <c r="K335" i="8"/>
  <c r="O334" i="8"/>
  <c r="L334" i="8"/>
  <c r="K334" i="8"/>
  <c r="N334" i="8" s="1"/>
  <c r="N333" i="8"/>
  <c r="L333" i="8"/>
  <c r="O333" i="8" s="1"/>
  <c r="K333" i="8"/>
  <c r="O332" i="8"/>
  <c r="N332" i="8"/>
  <c r="L332" i="8"/>
  <c r="K332" i="8"/>
  <c r="O331" i="8"/>
  <c r="L331" i="8"/>
  <c r="K331" i="8"/>
  <c r="N331" i="8" s="1"/>
  <c r="O330" i="8"/>
  <c r="P330" i="8" s="1"/>
  <c r="L330" i="8"/>
  <c r="K330" i="8"/>
  <c r="N330" i="8" s="1"/>
  <c r="L329" i="8"/>
  <c r="O329" i="8" s="1"/>
  <c r="P329" i="8" s="1"/>
  <c r="K329" i="8"/>
  <c r="N329" i="8" s="1"/>
  <c r="O328" i="8"/>
  <c r="N328" i="8"/>
  <c r="L328" i="8"/>
  <c r="K328" i="8"/>
  <c r="O327" i="8"/>
  <c r="P327" i="8" s="1"/>
  <c r="L327" i="8"/>
  <c r="K327" i="8"/>
  <c r="N327" i="8" s="1"/>
  <c r="L326" i="8"/>
  <c r="O326" i="8" s="1"/>
  <c r="K326" i="8"/>
  <c r="N326" i="8" s="1"/>
  <c r="P326" i="8" s="1"/>
  <c r="L325" i="8"/>
  <c r="O325" i="8" s="1"/>
  <c r="K325" i="8"/>
  <c r="N325" i="8" s="1"/>
  <c r="N324" i="8"/>
  <c r="L324" i="8"/>
  <c r="O324" i="8" s="1"/>
  <c r="K324" i="8"/>
  <c r="O323" i="8"/>
  <c r="N323" i="8"/>
  <c r="P323" i="8" s="1"/>
  <c r="L323" i="8"/>
  <c r="K323" i="8"/>
  <c r="L322" i="8"/>
  <c r="O322" i="8" s="1"/>
  <c r="K322" i="8"/>
  <c r="N322" i="8" s="1"/>
  <c r="L321" i="8"/>
  <c r="O321" i="8" s="1"/>
  <c r="K321" i="8"/>
  <c r="N321" i="8" s="1"/>
  <c r="N320" i="8"/>
  <c r="L320" i="8"/>
  <c r="O320" i="8" s="1"/>
  <c r="K320" i="8"/>
  <c r="O319" i="8"/>
  <c r="N319" i="8"/>
  <c r="L319" i="8"/>
  <c r="K319" i="8"/>
  <c r="L318" i="8"/>
  <c r="O318" i="8" s="1"/>
  <c r="K318" i="8"/>
  <c r="N318" i="8" s="1"/>
  <c r="N317" i="8"/>
  <c r="P317" i="8" s="1"/>
  <c r="L317" i="8"/>
  <c r="O317" i="8" s="1"/>
  <c r="K317" i="8"/>
  <c r="O316" i="8"/>
  <c r="N316" i="8"/>
  <c r="L316" i="8"/>
  <c r="K316" i="8"/>
  <c r="O315" i="8"/>
  <c r="P315" i="8" s="1"/>
  <c r="L315" i="8"/>
  <c r="K315" i="8"/>
  <c r="N315" i="8" s="1"/>
  <c r="O314" i="8"/>
  <c r="L314" i="8"/>
  <c r="K314" i="8"/>
  <c r="N314" i="8" s="1"/>
  <c r="L313" i="8"/>
  <c r="O313" i="8" s="1"/>
  <c r="K313" i="8"/>
  <c r="N313" i="8" s="1"/>
  <c r="P313" i="8" s="1"/>
  <c r="O312" i="8"/>
  <c r="N312" i="8"/>
  <c r="L312" i="8"/>
  <c r="K312" i="8"/>
  <c r="O311" i="8"/>
  <c r="L311" i="8"/>
  <c r="K311" i="8"/>
  <c r="N311" i="8" s="1"/>
  <c r="L310" i="8"/>
  <c r="O310" i="8" s="1"/>
  <c r="K310" i="8"/>
  <c r="N310" i="8" s="1"/>
  <c r="P310" i="8" s="1"/>
  <c r="L309" i="8"/>
  <c r="O309" i="8" s="1"/>
  <c r="K309" i="8"/>
  <c r="N309" i="8" s="1"/>
  <c r="P309" i="8" s="1"/>
  <c r="O308" i="8"/>
  <c r="N308" i="8"/>
  <c r="L308" i="8"/>
  <c r="K308" i="8"/>
  <c r="O307" i="8"/>
  <c r="L307" i="8"/>
  <c r="K307" i="8"/>
  <c r="N307" i="8" s="1"/>
  <c r="O306" i="8"/>
  <c r="L306" i="8"/>
  <c r="K306" i="8"/>
  <c r="N306" i="8" s="1"/>
  <c r="N305" i="8"/>
  <c r="L305" i="8"/>
  <c r="O305" i="8" s="1"/>
  <c r="K305" i="8"/>
  <c r="N304" i="8"/>
  <c r="L304" i="8"/>
  <c r="O304" i="8" s="1"/>
  <c r="K304" i="8"/>
  <c r="O303" i="8"/>
  <c r="N303" i="8"/>
  <c r="L303" i="8"/>
  <c r="K303" i="8"/>
  <c r="L302" i="8"/>
  <c r="O302" i="8" s="1"/>
  <c r="P302" i="8" s="1"/>
  <c r="K302" i="8"/>
  <c r="N302" i="8" s="1"/>
  <c r="N301" i="8"/>
  <c r="L301" i="8"/>
  <c r="O301" i="8" s="1"/>
  <c r="K301" i="8"/>
  <c r="N300" i="8"/>
  <c r="L300" i="8"/>
  <c r="O300" i="8" s="1"/>
  <c r="K300" i="8"/>
  <c r="O299" i="8"/>
  <c r="N299" i="8"/>
  <c r="L299" i="8"/>
  <c r="K299" i="8"/>
  <c r="O298" i="8"/>
  <c r="P298" i="8" s="1"/>
  <c r="L298" i="8"/>
  <c r="K298" i="8"/>
  <c r="N298" i="8" s="1"/>
  <c r="N297" i="8"/>
  <c r="P297" i="8" s="1"/>
  <c r="L297" i="8"/>
  <c r="O297" i="8" s="1"/>
  <c r="K297" i="8"/>
  <c r="O296" i="8"/>
  <c r="N296" i="8"/>
  <c r="P296" i="8" s="1"/>
  <c r="L296" i="8"/>
  <c r="K296" i="8"/>
  <c r="O295" i="8"/>
  <c r="L295" i="8"/>
  <c r="K295" i="8"/>
  <c r="N295" i="8" s="1"/>
  <c r="L294" i="8"/>
  <c r="O294" i="8" s="1"/>
  <c r="K294" i="8"/>
  <c r="N294" i="8" s="1"/>
  <c r="P294" i="8" s="1"/>
  <c r="L293" i="8"/>
  <c r="O293" i="8" s="1"/>
  <c r="K293" i="8"/>
  <c r="N293" i="8" s="1"/>
  <c r="O292" i="8"/>
  <c r="N292" i="8"/>
  <c r="L292" i="8"/>
  <c r="K292" i="8"/>
  <c r="O291" i="8"/>
  <c r="L291" i="8"/>
  <c r="K291" i="8"/>
  <c r="N291" i="8" s="1"/>
  <c r="P291" i="8" s="1"/>
  <c r="L290" i="8"/>
  <c r="O290" i="8" s="1"/>
  <c r="K290" i="8"/>
  <c r="N290" i="8" s="1"/>
  <c r="P290" i="8" s="1"/>
  <c r="N289" i="8"/>
  <c r="L289" i="8"/>
  <c r="O289" i="8" s="1"/>
  <c r="K289" i="8"/>
  <c r="N288" i="8"/>
  <c r="L288" i="8"/>
  <c r="O288" i="8" s="1"/>
  <c r="K288" i="8"/>
  <c r="O287" i="8"/>
  <c r="N287" i="8"/>
  <c r="P287" i="8" s="1"/>
  <c r="L287" i="8"/>
  <c r="K287" i="8"/>
  <c r="L286" i="8"/>
  <c r="O286" i="8" s="1"/>
  <c r="K286" i="8"/>
  <c r="N286" i="8" s="1"/>
  <c r="N285" i="8"/>
  <c r="L285" i="8"/>
  <c r="O285" i="8" s="1"/>
  <c r="K285" i="8"/>
  <c r="N284" i="8"/>
  <c r="L284" i="8"/>
  <c r="O284" i="8" s="1"/>
  <c r="K284" i="8"/>
  <c r="O283" i="8"/>
  <c r="N283" i="8"/>
  <c r="P283" i="8" s="1"/>
  <c r="L283" i="8"/>
  <c r="K283" i="8"/>
  <c r="O282" i="8"/>
  <c r="L282" i="8"/>
  <c r="K282" i="8"/>
  <c r="N282" i="8" s="1"/>
  <c r="N281" i="8"/>
  <c r="P281" i="8" s="1"/>
  <c r="L281" i="8"/>
  <c r="O281" i="8" s="1"/>
  <c r="K281" i="8"/>
  <c r="O280" i="8"/>
  <c r="N280" i="8"/>
  <c r="P280" i="8" s="1"/>
  <c r="L280" i="8"/>
  <c r="K280" i="8"/>
  <c r="O279" i="8"/>
  <c r="P279" i="8" s="1"/>
  <c r="L279" i="8"/>
  <c r="K279" i="8"/>
  <c r="N279" i="8" s="1"/>
  <c r="L278" i="8"/>
  <c r="O278" i="8" s="1"/>
  <c r="K278" i="8"/>
  <c r="N278" i="8" s="1"/>
  <c r="L277" i="8"/>
  <c r="O277" i="8" s="1"/>
  <c r="K277" i="8"/>
  <c r="N277" i="8" s="1"/>
  <c r="N276" i="8"/>
  <c r="L276" i="8"/>
  <c r="O276" i="8" s="1"/>
  <c r="K276" i="8"/>
  <c r="O275" i="8"/>
  <c r="N275" i="8"/>
  <c r="P275" i="8" s="1"/>
  <c r="L275" i="8"/>
  <c r="K275" i="8"/>
  <c r="L274" i="8"/>
  <c r="O274" i="8" s="1"/>
  <c r="K274" i="8"/>
  <c r="N274" i="8" s="1"/>
  <c r="P274" i="8" s="1"/>
  <c r="L273" i="8"/>
  <c r="O273" i="8" s="1"/>
  <c r="K273" i="8"/>
  <c r="N273" i="8" s="1"/>
  <c r="P273" i="8" s="1"/>
  <c r="N272" i="8"/>
  <c r="L272" i="8"/>
  <c r="O272" i="8" s="1"/>
  <c r="K272" i="8"/>
  <c r="O271" i="8"/>
  <c r="N271" i="8"/>
  <c r="L271" i="8"/>
  <c r="K271" i="8"/>
  <c r="O270" i="8"/>
  <c r="P270" i="8" s="1"/>
  <c r="L270" i="8"/>
  <c r="K270" i="8"/>
  <c r="N270" i="8" s="1"/>
  <c r="N269" i="8"/>
  <c r="L269" i="8"/>
  <c r="O269" i="8" s="1"/>
  <c r="K269" i="8"/>
  <c r="O268" i="8"/>
  <c r="N268" i="8"/>
  <c r="P268" i="8" s="1"/>
  <c r="L268" i="8"/>
  <c r="K268" i="8"/>
  <c r="O267" i="8"/>
  <c r="L267" i="8"/>
  <c r="K267" i="8"/>
  <c r="N267" i="8" s="1"/>
  <c r="O266" i="8"/>
  <c r="L266" i="8"/>
  <c r="K266" i="8"/>
  <c r="N266" i="8" s="1"/>
  <c r="P266" i="8" s="1"/>
  <c r="L265" i="8"/>
  <c r="O265" i="8" s="1"/>
  <c r="K265" i="8"/>
  <c r="N265" i="8" s="1"/>
  <c r="P265" i="8" s="1"/>
  <c r="O264" i="8"/>
  <c r="N264" i="8"/>
  <c r="L264" i="8"/>
  <c r="K264" i="8"/>
  <c r="O263" i="8"/>
  <c r="L263" i="8"/>
  <c r="K263" i="8"/>
  <c r="N263" i="8" s="1"/>
  <c r="L262" i="8"/>
  <c r="O262" i="8" s="1"/>
  <c r="K262" i="8"/>
  <c r="N262" i="8" s="1"/>
  <c r="P262" i="8" s="1"/>
  <c r="L261" i="8"/>
  <c r="O261" i="8" s="1"/>
  <c r="K261" i="8"/>
  <c r="N261" i="8" s="1"/>
  <c r="P261" i="8" s="1"/>
  <c r="N260" i="8"/>
  <c r="L260" i="8"/>
  <c r="O260" i="8" s="1"/>
  <c r="K260" i="8"/>
  <c r="O259" i="8"/>
  <c r="N259" i="8"/>
  <c r="L259" i="8"/>
  <c r="K259" i="8"/>
  <c r="L258" i="8"/>
  <c r="O258" i="8" s="1"/>
  <c r="K258" i="8"/>
  <c r="N258" i="8" s="1"/>
  <c r="L257" i="8"/>
  <c r="O257" i="8" s="1"/>
  <c r="K257" i="8"/>
  <c r="N257" i="8" s="1"/>
  <c r="P257" i="8" s="1"/>
  <c r="N256" i="8"/>
  <c r="L256" i="8"/>
  <c r="O256" i="8" s="1"/>
  <c r="K256" i="8"/>
  <c r="O255" i="8"/>
  <c r="N255" i="8"/>
  <c r="L255" i="8"/>
  <c r="K255" i="8"/>
  <c r="L254" i="8"/>
  <c r="O254" i="8" s="1"/>
  <c r="K254" i="8"/>
  <c r="N254" i="8" s="1"/>
  <c r="P253" i="8"/>
  <c r="N253" i="8"/>
  <c r="L253" i="8"/>
  <c r="O253" i="8" s="1"/>
  <c r="K253" i="8"/>
  <c r="O252" i="8"/>
  <c r="N252" i="8"/>
  <c r="L252" i="8"/>
  <c r="K252" i="8"/>
  <c r="O251" i="8"/>
  <c r="L251" i="8"/>
  <c r="K251" i="8"/>
  <c r="N251" i="8" s="1"/>
  <c r="O250" i="8"/>
  <c r="L250" i="8"/>
  <c r="K250" i="8"/>
  <c r="N250" i="8" s="1"/>
  <c r="L249" i="8"/>
  <c r="O249" i="8" s="1"/>
  <c r="K249" i="8"/>
  <c r="N249" i="8" s="1"/>
  <c r="P249" i="8" s="1"/>
  <c r="O248" i="8"/>
  <c r="N248" i="8"/>
  <c r="L248" i="8"/>
  <c r="K248" i="8"/>
  <c r="O247" i="8"/>
  <c r="L247" i="8"/>
  <c r="K247" i="8"/>
  <c r="N247" i="8" s="1"/>
  <c r="L246" i="8"/>
  <c r="O246" i="8" s="1"/>
  <c r="K246" i="8"/>
  <c r="N246" i="8" s="1"/>
  <c r="L245" i="8"/>
  <c r="O245" i="8" s="1"/>
  <c r="K245" i="8"/>
  <c r="N245" i="8" s="1"/>
  <c r="P245" i="8" s="1"/>
  <c r="O244" i="8"/>
  <c r="N244" i="8"/>
  <c r="L244" i="8"/>
  <c r="K244" i="8"/>
  <c r="P243" i="8"/>
  <c r="O243" i="8"/>
  <c r="L243" i="8"/>
  <c r="K243" i="8"/>
  <c r="N243" i="8" s="1"/>
  <c r="O242" i="8"/>
  <c r="L242" i="8"/>
  <c r="K242" i="8"/>
  <c r="N242" i="8" s="1"/>
  <c r="N241" i="8"/>
  <c r="L241" i="8"/>
  <c r="O241" i="8" s="1"/>
  <c r="K241" i="8"/>
  <c r="N240" i="8"/>
  <c r="L240" i="8"/>
  <c r="O240" i="8" s="1"/>
  <c r="K240" i="8"/>
  <c r="O239" i="8"/>
  <c r="N239" i="8"/>
  <c r="P239" i="8" s="1"/>
  <c r="L239" i="8"/>
  <c r="K239" i="8"/>
  <c r="L238" i="8"/>
  <c r="O238" i="8" s="1"/>
  <c r="K238" i="8"/>
  <c r="N238" i="8" s="1"/>
  <c r="N237" i="8"/>
  <c r="L237" i="8"/>
  <c r="O237" i="8" s="1"/>
  <c r="K237" i="8"/>
  <c r="N236" i="8"/>
  <c r="L236" i="8"/>
  <c r="O236" i="8" s="1"/>
  <c r="K236" i="8"/>
  <c r="O235" i="8"/>
  <c r="N235" i="8"/>
  <c r="P235" i="8" s="1"/>
  <c r="L235" i="8"/>
  <c r="K235" i="8"/>
  <c r="O234" i="8"/>
  <c r="L234" i="8"/>
  <c r="K234" i="8"/>
  <c r="N234" i="8" s="1"/>
  <c r="L233" i="8"/>
  <c r="O233" i="8" s="1"/>
  <c r="P233" i="8" s="1"/>
  <c r="K233" i="8"/>
  <c r="N233" i="8" s="1"/>
  <c r="N232" i="8"/>
  <c r="L232" i="8"/>
  <c r="O232" i="8" s="1"/>
  <c r="K232" i="8"/>
  <c r="N231" i="8"/>
  <c r="L231" i="8"/>
  <c r="O231" i="8" s="1"/>
  <c r="K231" i="8"/>
  <c r="O230" i="8"/>
  <c r="N230" i="8"/>
  <c r="L230" i="8"/>
  <c r="K230" i="8"/>
  <c r="O229" i="8"/>
  <c r="P229" i="8" s="1"/>
  <c r="L229" i="8"/>
  <c r="K229" i="8"/>
  <c r="N229" i="8" s="1"/>
  <c r="N228" i="8"/>
  <c r="L228" i="8"/>
  <c r="O228" i="8" s="1"/>
  <c r="K228" i="8"/>
  <c r="O227" i="8"/>
  <c r="N227" i="8"/>
  <c r="P227" i="8" s="1"/>
  <c r="L227" i="8"/>
  <c r="K227" i="8"/>
  <c r="O226" i="8"/>
  <c r="L226" i="8"/>
  <c r="K226" i="8"/>
  <c r="N226" i="8" s="1"/>
  <c r="L225" i="8"/>
  <c r="O225" i="8" s="1"/>
  <c r="K225" i="8"/>
  <c r="N225" i="8" s="1"/>
  <c r="L224" i="8"/>
  <c r="O224" i="8" s="1"/>
  <c r="K224" i="8"/>
  <c r="N224" i="8" s="1"/>
  <c r="P224" i="8" s="1"/>
  <c r="O223" i="8"/>
  <c r="N223" i="8"/>
  <c r="L223" i="8"/>
  <c r="K223" i="8"/>
  <c r="O222" i="8"/>
  <c r="L222" i="8"/>
  <c r="K222" i="8"/>
  <c r="N222" i="8" s="1"/>
  <c r="P222" i="8" s="1"/>
  <c r="L221" i="8"/>
  <c r="O221" i="8" s="1"/>
  <c r="K221" i="8"/>
  <c r="N221" i="8" s="1"/>
  <c r="L220" i="8"/>
  <c r="O220" i="8" s="1"/>
  <c r="K220" i="8"/>
  <c r="N220" i="8" s="1"/>
  <c r="P220" i="8" s="1"/>
  <c r="N219" i="8"/>
  <c r="L219" i="8"/>
  <c r="O219" i="8" s="1"/>
  <c r="K219" i="8"/>
  <c r="O218" i="8"/>
  <c r="N218" i="8"/>
  <c r="P218" i="8" s="1"/>
  <c r="L218" i="8"/>
  <c r="K218" i="8"/>
  <c r="O217" i="8"/>
  <c r="P217" i="8" s="1"/>
  <c r="L217" i="8"/>
  <c r="K217" i="8"/>
  <c r="N217" i="8" s="1"/>
  <c r="N216" i="8"/>
  <c r="L216" i="8"/>
  <c r="O216" i="8" s="1"/>
  <c r="K216" i="8"/>
  <c r="N215" i="8"/>
  <c r="L215" i="8"/>
  <c r="O215" i="8" s="1"/>
  <c r="K215" i="8"/>
  <c r="O214" i="8"/>
  <c r="N214" i="8"/>
  <c r="L214" i="8"/>
  <c r="K214" i="8"/>
  <c r="O213" i="8"/>
  <c r="P213" i="8" s="1"/>
  <c r="L213" i="8"/>
  <c r="K213" i="8"/>
  <c r="N213" i="8" s="1"/>
  <c r="N212" i="8"/>
  <c r="L212" i="8"/>
  <c r="O212" i="8" s="1"/>
  <c r="K212" i="8"/>
  <c r="O211" i="8"/>
  <c r="N211" i="8"/>
  <c r="P211" i="8" s="1"/>
  <c r="L211" i="8"/>
  <c r="K211" i="8"/>
  <c r="O210" i="8"/>
  <c r="L210" i="8"/>
  <c r="K210" i="8"/>
  <c r="N210" i="8" s="1"/>
  <c r="P210" i="8" s="1"/>
  <c r="L209" i="8"/>
  <c r="O209" i="8" s="1"/>
  <c r="K209" i="8"/>
  <c r="N209" i="8" s="1"/>
  <c r="P209" i="8" s="1"/>
  <c r="L208" i="8"/>
  <c r="O208" i="8" s="1"/>
  <c r="P208" i="8" s="1"/>
  <c r="K208" i="8"/>
  <c r="N208" i="8" s="1"/>
  <c r="O207" i="8"/>
  <c r="N207" i="8"/>
  <c r="L207" i="8"/>
  <c r="K207" i="8"/>
  <c r="O206" i="8"/>
  <c r="P206" i="8" s="1"/>
  <c r="L206" i="8"/>
  <c r="K206" i="8"/>
  <c r="N206" i="8" s="1"/>
  <c r="L205" i="8"/>
  <c r="O205" i="8" s="1"/>
  <c r="K205" i="8"/>
  <c r="N205" i="8" s="1"/>
  <c r="P205" i="8" s="1"/>
  <c r="L204" i="8"/>
  <c r="O204" i="8" s="1"/>
  <c r="K204" i="8"/>
  <c r="N204" i="8" s="1"/>
  <c r="N203" i="8"/>
  <c r="L203" i="8"/>
  <c r="O203" i="8" s="1"/>
  <c r="K203" i="8"/>
  <c r="O202" i="8"/>
  <c r="N202" i="8"/>
  <c r="P202" i="8" s="1"/>
  <c r="L202" i="8"/>
  <c r="K202" i="8"/>
  <c r="L201" i="8"/>
  <c r="O201" i="8" s="1"/>
  <c r="K201" i="8"/>
  <c r="N201" i="8" s="1"/>
  <c r="N200" i="8"/>
  <c r="L200" i="8"/>
  <c r="O200" i="8" s="1"/>
  <c r="K200" i="8"/>
  <c r="N199" i="8"/>
  <c r="L199" i="8"/>
  <c r="O199" i="8" s="1"/>
  <c r="K199" i="8"/>
  <c r="O198" i="8"/>
  <c r="N198" i="8"/>
  <c r="P198" i="8" s="1"/>
  <c r="L198" i="8"/>
  <c r="K198" i="8"/>
  <c r="O197" i="8"/>
  <c r="L197" i="8"/>
  <c r="K197" i="8"/>
  <c r="N197" i="8" s="1"/>
  <c r="N196" i="8"/>
  <c r="P196" i="8" s="1"/>
  <c r="L196" i="8"/>
  <c r="O196" i="8" s="1"/>
  <c r="K196" i="8"/>
  <c r="O195" i="8"/>
  <c r="N195" i="8"/>
  <c r="P195" i="8" s="1"/>
  <c r="L195" i="8"/>
  <c r="K195" i="8"/>
  <c r="O194" i="8"/>
  <c r="P194" i="8" s="1"/>
  <c r="L194" i="8"/>
  <c r="K194" i="8"/>
  <c r="N194" i="8" s="1"/>
  <c r="L193" i="8"/>
  <c r="O193" i="8" s="1"/>
  <c r="K193" i="8"/>
  <c r="N193" i="8" s="1"/>
  <c r="L192" i="8"/>
  <c r="O192" i="8" s="1"/>
  <c r="K192" i="8"/>
  <c r="N192" i="8" s="1"/>
  <c r="O191" i="8"/>
  <c r="N191" i="8"/>
  <c r="L191" i="8"/>
  <c r="K191" i="8"/>
  <c r="O190" i="8"/>
  <c r="L190" i="8"/>
  <c r="K190" i="8"/>
  <c r="N190" i="8" s="1"/>
  <c r="P190" i="8" s="1"/>
  <c r="L189" i="8"/>
  <c r="O189" i="8" s="1"/>
  <c r="K189" i="8"/>
  <c r="N189" i="8" s="1"/>
  <c r="P189" i="8" s="1"/>
  <c r="L188" i="8"/>
  <c r="O188" i="8" s="1"/>
  <c r="K188" i="8"/>
  <c r="N188" i="8" s="1"/>
  <c r="P188" i="8" s="1"/>
  <c r="N187" i="8"/>
  <c r="L187" i="8"/>
  <c r="O187" i="8" s="1"/>
  <c r="K187" i="8"/>
  <c r="O186" i="8"/>
  <c r="N186" i="8"/>
  <c r="L186" i="8"/>
  <c r="K186" i="8"/>
  <c r="O185" i="8"/>
  <c r="P185" i="8" s="1"/>
  <c r="L185" i="8"/>
  <c r="K185" i="8"/>
  <c r="N185" i="8" s="1"/>
  <c r="N184" i="8"/>
  <c r="L184" i="8"/>
  <c r="O184" i="8" s="1"/>
  <c r="K184" i="8"/>
  <c r="N183" i="8"/>
  <c r="L183" i="8"/>
  <c r="O183" i="8" s="1"/>
  <c r="K183" i="8"/>
  <c r="O182" i="8"/>
  <c r="N182" i="8"/>
  <c r="P182" i="8" s="1"/>
  <c r="L182" i="8"/>
  <c r="K182" i="8"/>
  <c r="O181" i="8"/>
  <c r="L181" i="8"/>
  <c r="K181" i="8"/>
  <c r="N181" i="8" s="1"/>
  <c r="N180" i="8"/>
  <c r="P180" i="8" s="1"/>
  <c r="L180" i="8"/>
  <c r="O180" i="8" s="1"/>
  <c r="K180" i="8"/>
  <c r="O179" i="8"/>
  <c r="N179" i="8"/>
  <c r="P179" i="8" s="1"/>
  <c r="L179" i="8"/>
  <c r="K179" i="8"/>
  <c r="O178" i="8"/>
  <c r="L178" i="8"/>
  <c r="K178" i="8"/>
  <c r="N178" i="8" s="1"/>
  <c r="L177" i="8"/>
  <c r="O177" i="8" s="1"/>
  <c r="K177" i="8"/>
  <c r="N177" i="8" s="1"/>
  <c r="P177" i="8" s="1"/>
  <c r="P176" i="8"/>
  <c r="L176" i="8"/>
  <c r="O176" i="8" s="1"/>
  <c r="K176" i="8"/>
  <c r="N176" i="8" s="1"/>
  <c r="O175" i="8"/>
  <c r="N175" i="8"/>
  <c r="L175" i="8"/>
  <c r="K175" i="8"/>
  <c r="O174" i="8"/>
  <c r="P174" i="8" s="1"/>
  <c r="L174" i="8"/>
  <c r="K174" i="8"/>
  <c r="N174" i="8" s="1"/>
  <c r="L173" i="8"/>
  <c r="O173" i="8" s="1"/>
  <c r="K173" i="8"/>
  <c r="N173" i="8" s="1"/>
  <c r="P173" i="8" s="1"/>
  <c r="L172" i="8"/>
  <c r="O172" i="8" s="1"/>
  <c r="K172" i="8"/>
  <c r="N172" i="8" s="1"/>
  <c r="P172" i="8" s="1"/>
  <c r="N171" i="8"/>
  <c r="L171" i="8"/>
  <c r="O171" i="8" s="1"/>
  <c r="K171" i="8"/>
  <c r="O170" i="8"/>
  <c r="N170" i="8"/>
  <c r="P170" i="8" s="1"/>
  <c r="L170" i="8"/>
  <c r="K170" i="8"/>
  <c r="L169" i="8"/>
  <c r="O169" i="8" s="1"/>
  <c r="K169" i="8"/>
  <c r="N169" i="8" s="1"/>
  <c r="N168" i="8"/>
  <c r="L168" i="8"/>
  <c r="O168" i="8" s="1"/>
  <c r="K168" i="8"/>
  <c r="N167" i="8"/>
  <c r="L167" i="8"/>
  <c r="O167" i="8" s="1"/>
  <c r="K167" i="8"/>
  <c r="O166" i="8"/>
  <c r="N166" i="8"/>
  <c r="P166" i="8" s="1"/>
  <c r="L166" i="8"/>
  <c r="K166" i="8"/>
  <c r="O165" i="8"/>
  <c r="L165" i="8"/>
  <c r="K165" i="8"/>
  <c r="N165" i="8" s="1"/>
  <c r="N164" i="8"/>
  <c r="L164" i="8"/>
  <c r="O164" i="8" s="1"/>
  <c r="K164" i="8"/>
  <c r="O163" i="8"/>
  <c r="N163" i="8"/>
  <c r="L163" i="8"/>
  <c r="K163" i="8"/>
  <c r="O162" i="8"/>
  <c r="P162" i="8" s="1"/>
  <c r="L162" i="8"/>
  <c r="K162" i="8"/>
  <c r="N162" i="8" s="1"/>
  <c r="L161" i="8"/>
  <c r="O161" i="8" s="1"/>
  <c r="K161" i="8"/>
  <c r="N161" i="8" s="1"/>
  <c r="L160" i="8"/>
  <c r="O160" i="8" s="1"/>
  <c r="K160" i="8"/>
  <c r="N160" i="8" s="1"/>
  <c r="P160" i="8" s="1"/>
  <c r="O159" i="8"/>
  <c r="N159" i="8"/>
  <c r="L159" i="8"/>
  <c r="K159" i="8"/>
  <c r="O158" i="8"/>
  <c r="L158" i="8"/>
  <c r="K158" i="8"/>
  <c r="N158" i="8" s="1"/>
  <c r="L157" i="8"/>
  <c r="O157" i="8" s="1"/>
  <c r="K157" i="8"/>
  <c r="N157" i="8" s="1"/>
  <c r="P157" i="8" s="1"/>
  <c r="L156" i="8"/>
  <c r="O156" i="8" s="1"/>
  <c r="K156" i="8"/>
  <c r="N156" i="8" s="1"/>
  <c r="N155" i="8"/>
  <c r="L155" i="8"/>
  <c r="O155" i="8" s="1"/>
  <c r="K155" i="8"/>
  <c r="O154" i="8"/>
  <c r="N154" i="8"/>
  <c r="P154" i="8" s="1"/>
  <c r="L154" i="8"/>
  <c r="K154" i="8"/>
  <c r="O153" i="8"/>
  <c r="L153" i="8"/>
  <c r="K153" i="8"/>
  <c r="N153" i="8" s="1"/>
  <c r="N152" i="8"/>
  <c r="L152" i="8"/>
  <c r="O152" i="8" s="1"/>
  <c r="K152" i="8"/>
  <c r="N151" i="8"/>
  <c r="L151" i="8"/>
  <c r="O151" i="8" s="1"/>
  <c r="K151" i="8"/>
  <c r="O150" i="8"/>
  <c r="N150" i="8"/>
  <c r="P150" i="8" s="1"/>
  <c r="L150" i="8"/>
  <c r="K150" i="8"/>
  <c r="O149" i="8"/>
  <c r="L149" i="8"/>
  <c r="K149" i="8"/>
  <c r="N149" i="8" s="1"/>
  <c r="N148" i="8"/>
  <c r="L148" i="8"/>
  <c r="O148" i="8" s="1"/>
  <c r="K148" i="8"/>
  <c r="O147" i="8"/>
  <c r="N147" i="8"/>
  <c r="L147" i="8"/>
  <c r="K147" i="8"/>
  <c r="O146" i="8"/>
  <c r="L146" i="8"/>
  <c r="K146" i="8"/>
  <c r="N146" i="8" s="1"/>
  <c r="L145" i="8"/>
  <c r="O145" i="8" s="1"/>
  <c r="K145" i="8"/>
  <c r="N145" i="8" s="1"/>
  <c r="P145" i="8" s="1"/>
  <c r="L144" i="8"/>
  <c r="O144" i="8" s="1"/>
  <c r="K144" i="8"/>
  <c r="N144" i="8" s="1"/>
  <c r="O143" i="8"/>
  <c r="N143" i="8"/>
  <c r="L143" i="8"/>
  <c r="K143" i="8"/>
  <c r="P142" i="8"/>
  <c r="O142" i="8"/>
  <c r="L142" i="8"/>
  <c r="K142" i="8"/>
  <c r="N142" i="8" s="1"/>
  <c r="L141" i="8"/>
  <c r="O141" i="8" s="1"/>
  <c r="K141" i="8"/>
  <c r="N141" i="8" s="1"/>
  <c r="L140" i="8"/>
  <c r="O140" i="8" s="1"/>
  <c r="K140" i="8"/>
  <c r="N140" i="8" s="1"/>
  <c r="N139" i="8"/>
  <c r="L139" i="8"/>
  <c r="O139" i="8" s="1"/>
  <c r="K139" i="8"/>
  <c r="O138" i="8"/>
  <c r="N138" i="8"/>
  <c r="P138" i="8" s="1"/>
  <c r="L138" i="8"/>
  <c r="K138" i="8"/>
  <c r="L137" i="8"/>
  <c r="O137" i="8" s="1"/>
  <c r="K137" i="8"/>
  <c r="N137" i="8" s="1"/>
  <c r="N136" i="8"/>
  <c r="L136" i="8"/>
  <c r="O136" i="8" s="1"/>
  <c r="K136" i="8"/>
  <c r="N135" i="8"/>
  <c r="P135" i="8" s="1"/>
  <c r="L135" i="8"/>
  <c r="O135" i="8" s="1"/>
  <c r="K135" i="8"/>
  <c r="O134" i="8"/>
  <c r="N134" i="8"/>
  <c r="P134" i="8" s="1"/>
  <c r="L134" i="8"/>
  <c r="K134" i="8"/>
  <c r="O133" i="8"/>
  <c r="P133" i="8" s="1"/>
  <c r="L133" i="8"/>
  <c r="K133" i="8"/>
  <c r="N133" i="8" s="1"/>
  <c r="N132" i="8"/>
  <c r="P132" i="8" s="1"/>
  <c r="L132" i="8"/>
  <c r="O132" i="8" s="1"/>
  <c r="K132" i="8"/>
  <c r="O131" i="8"/>
  <c r="N131" i="8"/>
  <c r="P131" i="8" s="1"/>
  <c r="L131" i="8"/>
  <c r="K131" i="8"/>
  <c r="O130" i="8"/>
  <c r="L130" i="8"/>
  <c r="K130" i="8"/>
  <c r="N130" i="8" s="1"/>
  <c r="L129" i="8"/>
  <c r="O129" i="8" s="1"/>
  <c r="P129" i="8" s="1"/>
  <c r="K129" i="8"/>
  <c r="N129" i="8" s="1"/>
  <c r="L128" i="8"/>
  <c r="O128" i="8" s="1"/>
  <c r="K128" i="8"/>
  <c r="N128" i="8" s="1"/>
  <c r="O127" i="8"/>
  <c r="N127" i="8"/>
  <c r="L127" i="8"/>
  <c r="K127" i="8"/>
  <c r="O126" i="8"/>
  <c r="L126" i="8"/>
  <c r="K126" i="8"/>
  <c r="N126" i="8" s="1"/>
  <c r="P126" i="8" s="1"/>
  <c r="L125" i="8"/>
  <c r="O125" i="8" s="1"/>
  <c r="K125" i="8"/>
  <c r="N125" i="8" s="1"/>
  <c r="P125" i="8" s="1"/>
  <c r="L124" i="8"/>
  <c r="O124" i="8" s="1"/>
  <c r="K124" i="8"/>
  <c r="N124" i="8" s="1"/>
  <c r="P124" i="8" s="1"/>
  <c r="N123" i="8"/>
  <c r="L123" i="8"/>
  <c r="O123" i="8" s="1"/>
  <c r="K123" i="8"/>
  <c r="O122" i="8"/>
  <c r="N122" i="8"/>
  <c r="L122" i="8"/>
  <c r="K122" i="8"/>
  <c r="O121" i="8"/>
  <c r="P121" i="8" s="1"/>
  <c r="L121" i="8"/>
  <c r="K121" i="8"/>
  <c r="N121" i="8" s="1"/>
  <c r="N120" i="8"/>
  <c r="L120" i="8"/>
  <c r="O120" i="8" s="1"/>
  <c r="K120" i="8"/>
  <c r="N119" i="8"/>
  <c r="L119" i="8"/>
  <c r="O119" i="8" s="1"/>
  <c r="K119" i="8"/>
  <c r="O118" i="8"/>
  <c r="N118" i="8"/>
  <c r="P118" i="8" s="1"/>
  <c r="L118" i="8"/>
  <c r="K118" i="8"/>
  <c r="O117" i="8"/>
  <c r="P117" i="8" s="1"/>
  <c r="L117" i="8"/>
  <c r="K117" i="8"/>
  <c r="N117" i="8" s="1"/>
  <c r="N116" i="8"/>
  <c r="P116" i="8" s="1"/>
  <c r="L116" i="8"/>
  <c r="O116" i="8" s="1"/>
  <c r="K116" i="8"/>
  <c r="O115" i="8"/>
  <c r="N115" i="8"/>
  <c r="P115" i="8" s="1"/>
  <c r="L115" i="8"/>
  <c r="K115" i="8"/>
  <c r="O114" i="8"/>
  <c r="L114" i="8"/>
  <c r="K114" i="8"/>
  <c r="N114" i="8" s="1"/>
  <c r="P114" i="8" s="1"/>
  <c r="L113" i="8"/>
  <c r="O113" i="8" s="1"/>
  <c r="K113" i="8"/>
  <c r="N113" i="8" s="1"/>
  <c r="P112" i="8"/>
  <c r="L112" i="8"/>
  <c r="O112" i="8" s="1"/>
  <c r="K112" i="8"/>
  <c r="N112" i="8" s="1"/>
  <c r="O111" i="8"/>
  <c r="N111" i="8"/>
  <c r="L111" i="8"/>
  <c r="K111" i="8"/>
  <c r="O110" i="8"/>
  <c r="L110" i="8"/>
  <c r="K110" i="8"/>
  <c r="N110" i="8" s="1"/>
  <c r="L109" i="8"/>
  <c r="O109" i="8" s="1"/>
  <c r="K109" i="8"/>
  <c r="N109" i="8" s="1"/>
  <c r="P109" i="8" s="1"/>
  <c r="L108" i="8"/>
  <c r="O108" i="8" s="1"/>
  <c r="K108" i="8"/>
  <c r="N108" i="8" s="1"/>
  <c r="N107" i="8"/>
  <c r="L107" i="8"/>
  <c r="O107" i="8" s="1"/>
  <c r="K107" i="8"/>
  <c r="O106" i="8"/>
  <c r="N106" i="8"/>
  <c r="L106" i="8"/>
  <c r="K106" i="8"/>
  <c r="L105" i="8"/>
  <c r="O105" i="8" s="1"/>
  <c r="P105" i="8" s="1"/>
  <c r="K105" i="8"/>
  <c r="N105" i="8" s="1"/>
  <c r="N104" i="8"/>
  <c r="L104" i="8"/>
  <c r="O104" i="8" s="1"/>
  <c r="K104" i="8"/>
  <c r="N103" i="8"/>
  <c r="L103" i="8"/>
  <c r="O103" i="8" s="1"/>
  <c r="K103" i="8"/>
  <c r="O102" i="8"/>
  <c r="N102" i="8"/>
  <c r="L102" i="8"/>
  <c r="K102" i="8"/>
  <c r="O101" i="8"/>
  <c r="L101" i="8"/>
  <c r="K101" i="8"/>
  <c r="N101" i="8" s="1"/>
  <c r="N100" i="8"/>
  <c r="P100" i="8" s="1"/>
  <c r="L100" i="8"/>
  <c r="O100" i="8" s="1"/>
  <c r="K100" i="8"/>
  <c r="O99" i="8"/>
  <c r="N99" i="8"/>
  <c r="P99" i="8" s="1"/>
  <c r="L99" i="8"/>
  <c r="K99" i="8"/>
  <c r="O98" i="8"/>
  <c r="P98" i="8" s="1"/>
  <c r="L98" i="8"/>
  <c r="K98" i="8"/>
  <c r="N98" i="8" s="1"/>
  <c r="L97" i="8"/>
  <c r="O97" i="8" s="1"/>
  <c r="K97" i="8"/>
  <c r="N97" i="8" s="1"/>
  <c r="L96" i="8"/>
  <c r="O96" i="8" s="1"/>
  <c r="K96" i="8"/>
  <c r="N96" i="8" s="1"/>
  <c r="O95" i="8"/>
  <c r="N95" i="8"/>
  <c r="L95" i="8"/>
  <c r="K95" i="8"/>
  <c r="O94" i="8"/>
  <c r="L94" i="8"/>
  <c r="K94" i="8"/>
  <c r="N94" i="8" s="1"/>
  <c r="P94" i="8" s="1"/>
  <c r="L93" i="8"/>
  <c r="O93" i="8" s="1"/>
  <c r="K93" i="8"/>
  <c r="N93" i="8" s="1"/>
  <c r="L92" i="8"/>
  <c r="O92" i="8" s="1"/>
  <c r="K92" i="8"/>
  <c r="N92" i="8" s="1"/>
  <c r="P92" i="8" s="1"/>
  <c r="N91" i="8"/>
  <c r="L91" i="8"/>
  <c r="O91" i="8" s="1"/>
  <c r="K91" i="8"/>
  <c r="O90" i="8"/>
  <c r="N90" i="8"/>
  <c r="L90" i="8"/>
  <c r="K90" i="8"/>
  <c r="O89" i="8"/>
  <c r="P89" i="8" s="1"/>
  <c r="L89" i="8"/>
  <c r="K89" i="8"/>
  <c r="N89" i="8" s="1"/>
  <c r="N88" i="8"/>
  <c r="L88" i="8"/>
  <c r="O88" i="8" s="1"/>
  <c r="K88" i="8"/>
  <c r="N87" i="8"/>
  <c r="L87" i="8"/>
  <c r="O87" i="8" s="1"/>
  <c r="K87" i="8"/>
  <c r="O86" i="8"/>
  <c r="N86" i="8"/>
  <c r="L86" i="8"/>
  <c r="K86" i="8"/>
  <c r="O85" i="8"/>
  <c r="L85" i="8"/>
  <c r="K85" i="8"/>
  <c r="N85" i="8" s="1"/>
  <c r="N84" i="8"/>
  <c r="P84" i="8" s="1"/>
  <c r="L84" i="8"/>
  <c r="O84" i="8" s="1"/>
  <c r="K84" i="8"/>
  <c r="O83" i="8"/>
  <c r="N83" i="8"/>
  <c r="P83" i="8" s="1"/>
  <c r="L83" i="8"/>
  <c r="K83" i="8"/>
  <c r="O82" i="8"/>
  <c r="L82" i="8"/>
  <c r="K82" i="8"/>
  <c r="N82" i="8" s="1"/>
  <c r="L81" i="8"/>
  <c r="O81" i="8" s="1"/>
  <c r="K81" i="8"/>
  <c r="N81" i="8" s="1"/>
  <c r="P81" i="8" s="1"/>
  <c r="N80" i="8"/>
  <c r="P80" i="8" s="1"/>
  <c r="L80" i="8"/>
  <c r="O80" i="8" s="1"/>
  <c r="K80" i="8"/>
  <c r="O79" i="8"/>
  <c r="N79" i="8"/>
  <c r="P79" i="8" s="1"/>
  <c r="L79" i="8"/>
  <c r="K79" i="8"/>
  <c r="O78" i="8"/>
  <c r="P78" i="8" s="1"/>
  <c r="L78" i="8"/>
  <c r="K78" i="8"/>
  <c r="N78" i="8" s="1"/>
  <c r="L77" i="8"/>
  <c r="O77" i="8" s="1"/>
  <c r="K77" i="8"/>
  <c r="N77" i="8" s="1"/>
  <c r="N76" i="8"/>
  <c r="L76" i="8"/>
  <c r="O76" i="8" s="1"/>
  <c r="K76" i="8"/>
  <c r="O75" i="8"/>
  <c r="N75" i="8"/>
  <c r="P75" i="8" s="1"/>
  <c r="L75" i="8"/>
  <c r="K75" i="8"/>
  <c r="O74" i="8"/>
  <c r="L74" i="8"/>
  <c r="K74" i="8"/>
  <c r="N74" i="8" s="1"/>
  <c r="L73" i="8"/>
  <c r="O73" i="8" s="1"/>
  <c r="K73" i="8"/>
  <c r="N73" i="8" s="1"/>
  <c r="P73" i="8" s="1"/>
  <c r="N72" i="8"/>
  <c r="P72" i="8" s="1"/>
  <c r="L72" i="8"/>
  <c r="O72" i="8" s="1"/>
  <c r="K72" i="8"/>
  <c r="O71" i="8"/>
  <c r="N71" i="8"/>
  <c r="P71" i="8" s="1"/>
  <c r="L71" i="8"/>
  <c r="K71" i="8"/>
  <c r="O70" i="8"/>
  <c r="P70" i="8" s="1"/>
  <c r="L70" i="8"/>
  <c r="K70" i="8"/>
  <c r="N70" i="8" s="1"/>
  <c r="L69" i="8"/>
  <c r="O69" i="8" s="1"/>
  <c r="K69" i="8"/>
  <c r="N69" i="8" s="1"/>
  <c r="N68" i="8"/>
  <c r="L68" i="8"/>
  <c r="O68" i="8" s="1"/>
  <c r="K68" i="8"/>
  <c r="O67" i="8"/>
  <c r="N67" i="8"/>
  <c r="P67" i="8" s="1"/>
  <c r="L67" i="8"/>
  <c r="K67" i="8"/>
  <c r="O66" i="8"/>
  <c r="L66" i="8"/>
  <c r="K66" i="8"/>
  <c r="N66" i="8" s="1"/>
  <c r="L65" i="8"/>
  <c r="O65" i="8" s="1"/>
  <c r="K65" i="8"/>
  <c r="N65" i="8" s="1"/>
  <c r="P65" i="8" s="1"/>
  <c r="N64" i="8"/>
  <c r="P64" i="8" s="1"/>
  <c r="L64" i="8"/>
  <c r="O64" i="8" s="1"/>
  <c r="K64" i="8"/>
  <c r="O63" i="8"/>
  <c r="N63" i="8"/>
  <c r="P63" i="8" s="1"/>
  <c r="L63" i="8"/>
  <c r="K63" i="8"/>
  <c r="O62" i="8"/>
  <c r="P62" i="8" s="1"/>
  <c r="L62" i="8"/>
  <c r="K62" i="8"/>
  <c r="N62" i="8" s="1"/>
  <c r="L61" i="8"/>
  <c r="O61" i="8" s="1"/>
  <c r="K61" i="8"/>
  <c r="N61" i="8" s="1"/>
  <c r="N60" i="8"/>
  <c r="L60" i="8"/>
  <c r="O60" i="8" s="1"/>
  <c r="K60" i="8"/>
  <c r="O59" i="8"/>
  <c r="N59" i="8"/>
  <c r="P59" i="8" s="1"/>
  <c r="L59" i="8"/>
  <c r="K59" i="8"/>
  <c r="O58" i="8"/>
  <c r="L58" i="8"/>
  <c r="K58" i="8"/>
  <c r="N58" i="8" s="1"/>
  <c r="L57" i="8"/>
  <c r="O57" i="8" s="1"/>
  <c r="K57" i="8"/>
  <c r="N57" i="8" s="1"/>
  <c r="P57" i="8" s="1"/>
  <c r="N56" i="8"/>
  <c r="P56" i="8" s="1"/>
  <c r="L56" i="8"/>
  <c r="O56" i="8" s="1"/>
  <c r="K56" i="8"/>
  <c r="O55" i="8"/>
  <c r="N55" i="8"/>
  <c r="P55" i="8" s="1"/>
  <c r="L55" i="8"/>
  <c r="K55" i="8"/>
  <c r="O54" i="8"/>
  <c r="P54" i="8" s="1"/>
  <c r="L54" i="8"/>
  <c r="K54" i="8"/>
  <c r="N54" i="8" s="1"/>
  <c r="L53" i="8"/>
  <c r="O53" i="8" s="1"/>
  <c r="K53" i="8"/>
  <c r="N53" i="8" s="1"/>
  <c r="N52" i="8"/>
  <c r="L52" i="8"/>
  <c r="O52" i="8" s="1"/>
  <c r="K52" i="8"/>
  <c r="O51" i="8"/>
  <c r="N51" i="8"/>
  <c r="P51" i="8" s="1"/>
  <c r="L51" i="8"/>
  <c r="K51" i="8"/>
  <c r="O50" i="8"/>
  <c r="L50" i="8"/>
  <c r="K50" i="8"/>
  <c r="N50" i="8" s="1"/>
  <c r="L49" i="8"/>
  <c r="O49" i="8" s="1"/>
  <c r="K49" i="8"/>
  <c r="N49" i="8" s="1"/>
  <c r="P49" i="8" s="1"/>
  <c r="N48" i="8"/>
  <c r="P48" i="8" s="1"/>
  <c r="L48" i="8"/>
  <c r="O48" i="8" s="1"/>
  <c r="K48" i="8"/>
  <c r="O47" i="8"/>
  <c r="N47" i="8"/>
  <c r="P47" i="8" s="1"/>
  <c r="L47" i="8"/>
  <c r="K47" i="8"/>
  <c r="O46" i="8"/>
  <c r="P46" i="8" s="1"/>
  <c r="L46" i="8"/>
  <c r="K46" i="8"/>
  <c r="N46" i="8" s="1"/>
  <c r="L45" i="8"/>
  <c r="O45" i="8" s="1"/>
  <c r="K45" i="8"/>
  <c r="N45" i="8" s="1"/>
  <c r="N44" i="8"/>
  <c r="L44" i="8"/>
  <c r="O44" i="8" s="1"/>
  <c r="K44" i="8"/>
  <c r="O43" i="8"/>
  <c r="N43" i="8"/>
  <c r="P43" i="8" s="1"/>
  <c r="L43" i="8"/>
  <c r="K43" i="8"/>
  <c r="O42" i="8"/>
  <c r="L42" i="8"/>
  <c r="K42" i="8"/>
  <c r="N42" i="8" s="1"/>
  <c r="L41" i="8"/>
  <c r="O41" i="8" s="1"/>
  <c r="K41" i="8"/>
  <c r="N41" i="8" s="1"/>
  <c r="P41" i="8" s="1"/>
  <c r="N40" i="8"/>
  <c r="P40" i="8" s="1"/>
  <c r="L40" i="8"/>
  <c r="O40" i="8" s="1"/>
  <c r="K40" i="8"/>
  <c r="O39" i="8"/>
  <c r="N39" i="8"/>
  <c r="P39" i="8" s="1"/>
  <c r="L39" i="8"/>
  <c r="K39" i="8"/>
  <c r="O38" i="8"/>
  <c r="P38" i="8" s="1"/>
  <c r="L38" i="8"/>
  <c r="K38" i="8"/>
  <c r="N38" i="8" s="1"/>
  <c r="L37" i="8"/>
  <c r="O37" i="8" s="1"/>
  <c r="K37" i="8"/>
  <c r="N37" i="8" s="1"/>
  <c r="N36" i="8"/>
  <c r="L36" i="8"/>
  <c r="O36" i="8" s="1"/>
  <c r="K36" i="8"/>
  <c r="O35" i="8"/>
  <c r="N35" i="8"/>
  <c r="P35" i="8" s="1"/>
  <c r="L35" i="8"/>
  <c r="K35" i="8"/>
  <c r="O34" i="8"/>
  <c r="L34" i="8"/>
  <c r="K34" i="8"/>
  <c r="N34" i="8" s="1"/>
  <c r="L33" i="8"/>
  <c r="O33" i="8" s="1"/>
  <c r="K33" i="8"/>
  <c r="N33" i="8" s="1"/>
  <c r="P33" i="8" s="1"/>
  <c r="N32" i="8"/>
  <c r="P32" i="8" s="1"/>
  <c r="L32" i="8"/>
  <c r="O32" i="8" s="1"/>
  <c r="K32" i="8"/>
  <c r="O31" i="8"/>
  <c r="N31" i="8"/>
  <c r="P31" i="8" s="1"/>
  <c r="L31" i="8"/>
  <c r="K31" i="8"/>
  <c r="O30" i="8"/>
  <c r="P30" i="8" s="1"/>
  <c r="L30" i="8"/>
  <c r="K30" i="8"/>
  <c r="N30" i="8" s="1"/>
  <c r="L29" i="8"/>
  <c r="O29" i="8" s="1"/>
  <c r="K29" i="8"/>
  <c r="N29" i="8" s="1"/>
  <c r="N28" i="8"/>
  <c r="L28" i="8"/>
  <c r="O28" i="8" s="1"/>
  <c r="K28" i="8"/>
  <c r="O27" i="8"/>
  <c r="N27" i="8"/>
  <c r="P27" i="8" s="1"/>
  <c r="L27" i="8"/>
  <c r="K27" i="8"/>
  <c r="O26" i="8"/>
  <c r="L26" i="8"/>
  <c r="K26" i="8"/>
  <c r="N26" i="8" s="1"/>
  <c r="L25" i="8"/>
  <c r="O25" i="8" s="1"/>
  <c r="K25" i="8"/>
  <c r="N25" i="8" s="1"/>
  <c r="P25" i="8" s="1"/>
  <c r="N24" i="8"/>
  <c r="P24" i="8" s="1"/>
  <c r="L24" i="8"/>
  <c r="O24" i="8" s="1"/>
  <c r="K24" i="8"/>
  <c r="O23" i="8"/>
  <c r="N23" i="8"/>
  <c r="P23" i="8" s="1"/>
  <c r="L23" i="8"/>
  <c r="K23" i="8"/>
  <c r="O22" i="8"/>
  <c r="P22" i="8" s="1"/>
  <c r="L22" i="8"/>
  <c r="K22" i="8"/>
  <c r="N22" i="8" s="1"/>
  <c r="L21" i="8"/>
  <c r="O21" i="8" s="1"/>
  <c r="K21" i="8"/>
  <c r="N21" i="8" s="1"/>
  <c r="N20" i="8"/>
  <c r="L20" i="8"/>
  <c r="O20" i="8" s="1"/>
  <c r="K20" i="8"/>
  <c r="O19" i="8"/>
  <c r="N19" i="8"/>
  <c r="P19" i="8" s="1"/>
  <c r="L19" i="8"/>
  <c r="K19" i="8"/>
  <c r="O18" i="8"/>
  <c r="L18" i="8"/>
  <c r="K18" i="8"/>
  <c r="N18" i="8" s="1"/>
  <c r="L17" i="8"/>
  <c r="O17" i="8" s="1"/>
  <c r="K17" i="8"/>
  <c r="N17" i="8" s="1"/>
  <c r="P17" i="8" s="1"/>
  <c r="N16" i="8"/>
  <c r="P16" i="8" s="1"/>
  <c r="L16" i="8"/>
  <c r="O16" i="8" s="1"/>
  <c r="K16" i="8"/>
  <c r="O15" i="8"/>
  <c r="N15" i="8"/>
  <c r="P15" i="8" s="1"/>
  <c r="L15" i="8"/>
  <c r="K15" i="8"/>
  <c r="O14" i="8"/>
  <c r="P14" i="8" s="1"/>
  <c r="L14" i="8"/>
  <c r="K14" i="8"/>
  <c r="N14" i="8" s="1"/>
  <c r="L13" i="8"/>
  <c r="O13" i="8" s="1"/>
  <c r="K13" i="8"/>
  <c r="N13" i="8" s="1"/>
  <c r="N12" i="8"/>
  <c r="L12" i="8"/>
  <c r="O12" i="8" s="1"/>
  <c r="K12" i="8"/>
  <c r="O11" i="8"/>
  <c r="N11" i="8"/>
  <c r="P11" i="8" s="1"/>
  <c r="L11" i="8"/>
  <c r="K11" i="8"/>
  <c r="O10" i="8"/>
  <c r="L10" i="8"/>
  <c r="K10" i="8"/>
  <c r="N10" i="8" s="1"/>
  <c r="P24" i="11" l="1"/>
  <c r="P40" i="11"/>
  <c r="P56" i="11"/>
  <c r="P81" i="11"/>
  <c r="P95" i="11"/>
  <c r="P132" i="11"/>
  <c r="P170" i="11"/>
  <c r="P223" i="11"/>
  <c r="P271" i="11"/>
  <c r="P295" i="11"/>
  <c r="P312" i="11"/>
  <c r="P324" i="11"/>
  <c r="P16" i="11"/>
  <c r="P32" i="11"/>
  <c r="P48" i="11"/>
  <c r="P90" i="11"/>
  <c r="P108" i="11"/>
  <c r="P119" i="11"/>
  <c r="P172" i="11"/>
  <c r="P186" i="11"/>
  <c r="P196" i="11"/>
  <c r="P200" i="11"/>
  <c r="P207" i="11"/>
  <c r="P234" i="11"/>
  <c r="P244" i="11"/>
  <c r="P251" i="11"/>
  <c r="P287" i="11"/>
  <c r="P17" i="11"/>
  <c r="P20" i="11"/>
  <c r="P33" i="11"/>
  <c r="P36" i="11"/>
  <c r="P49" i="11"/>
  <c r="P52" i="11"/>
  <c r="P88" i="11"/>
  <c r="P118" i="11"/>
  <c r="P121" i="11"/>
  <c r="P128" i="11"/>
  <c r="P144" i="11"/>
  <c r="P162" i="11"/>
  <c r="P179" i="11"/>
  <c r="P184" i="11"/>
  <c r="P198" i="11"/>
  <c r="P208" i="11"/>
  <c r="P221" i="11"/>
  <c r="P230" i="11"/>
  <c r="P232" i="11"/>
  <c r="P243" i="11"/>
  <c r="P247" i="11"/>
  <c r="P252" i="11"/>
  <c r="P255" i="11"/>
  <c r="P264" i="11"/>
  <c r="P269" i="11"/>
  <c r="P308" i="11"/>
  <c r="P329" i="11"/>
  <c r="P212" i="8"/>
  <c r="P228" i="8"/>
  <c r="P269" i="8"/>
  <c r="P289" i="8"/>
  <c r="P336" i="8"/>
  <c r="P161" i="8"/>
  <c r="P167" i="8"/>
  <c r="N346" i="8"/>
  <c r="P18" i="8"/>
  <c r="P26" i="8"/>
  <c r="P34" i="8"/>
  <c r="P42" i="8"/>
  <c r="P50" i="8"/>
  <c r="P58" i="8"/>
  <c r="P66" i="8"/>
  <c r="P74" i="8"/>
  <c r="P82" i="8"/>
  <c r="P85" i="8"/>
  <c r="P90" i="8"/>
  <c r="P96" i="8"/>
  <c r="P101" i="8"/>
  <c r="P108" i="8"/>
  <c r="P110" i="8"/>
  <c r="P122" i="8"/>
  <c r="P128" i="8"/>
  <c r="P137" i="8"/>
  <c r="P140" i="8"/>
  <c r="P144" i="8"/>
  <c r="P146" i="8"/>
  <c r="P246" i="8"/>
  <c r="P259" i="8"/>
  <c r="P293" i="8"/>
  <c r="P149" i="8"/>
  <c r="P165" i="8"/>
  <c r="P169" i="8"/>
  <c r="P193" i="8"/>
  <c r="P199" i="8"/>
  <c r="P226" i="8"/>
  <c r="P247" i="8"/>
  <c r="P251" i="8"/>
  <c r="P254" i="8"/>
  <c r="P267" i="8"/>
  <c r="P278" i="8"/>
  <c r="P284" i="8"/>
  <c r="P295" i="8"/>
  <c r="P307" i="8"/>
  <c r="P311" i="8"/>
  <c r="P334" i="8"/>
  <c r="P345" i="8"/>
  <c r="P13" i="8"/>
  <c r="P21" i="8"/>
  <c r="P29" i="8"/>
  <c r="P37" i="8"/>
  <c r="P45" i="8"/>
  <c r="P53" i="8"/>
  <c r="P61" i="8"/>
  <c r="P69" i="8"/>
  <c r="P77" i="8"/>
  <c r="P86" i="8"/>
  <c r="P93" i="8"/>
  <c r="P97" i="8"/>
  <c r="P102" i="8"/>
  <c r="P103" i="8"/>
  <c r="P106" i="8"/>
  <c r="P113" i="8"/>
  <c r="P130" i="8"/>
  <c r="P141" i="8"/>
  <c r="P147" i="8"/>
  <c r="P148" i="8"/>
  <c r="P153" i="8"/>
  <c r="P156" i="8"/>
  <c r="P158" i="8"/>
  <c r="P163" i="8"/>
  <c r="P164" i="8"/>
  <c r="P178" i="8"/>
  <c r="P181" i="8"/>
  <c r="P186" i="8"/>
  <c r="P192" i="8"/>
  <c r="P197" i="8"/>
  <c r="P201" i="8"/>
  <c r="P204" i="8"/>
  <c r="P214" i="8"/>
  <c r="P221" i="8"/>
  <c r="P225" i="8"/>
  <c r="P230" i="8"/>
  <c r="P231" i="8"/>
  <c r="P234" i="8"/>
  <c r="P238" i="8"/>
  <c r="P248" i="8"/>
  <c r="P250" i="8"/>
  <c r="P263" i="8"/>
  <c r="P271" i="8"/>
  <c r="P272" i="8"/>
  <c r="P277" i="8"/>
  <c r="P282" i="8"/>
  <c r="P286" i="8"/>
  <c r="P299" i="8"/>
  <c r="P303" i="8"/>
  <c r="P312" i="8"/>
  <c r="P314" i="8"/>
  <c r="P318" i="8"/>
  <c r="P321" i="8"/>
  <c r="P325" i="8"/>
  <c r="P332" i="8"/>
  <c r="P333" i="8"/>
  <c r="P343" i="8"/>
  <c r="P92" i="11"/>
  <c r="P137" i="11"/>
  <c r="P313" i="11"/>
  <c r="P25" i="11"/>
  <c r="P41" i="11"/>
  <c r="P57" i="11"/>
  <c r="P65" i="11"/>
  <c r="P76" i="11"/>
  <c r="P80" i="11"/>
  <c r="P106" i="11"/>
  <c r="P140" i="11"/>
  <c r="P153" i="11"/>
  <c r="P157" i="11"/>
  <c r="P160" i="11"/>
  <c r="P189" i="11"/>
  <c r="P192" i="11"/>
  <c r="P233" i="11"/>
  <c r="P245" i="11"/>
  <c r="P249" i="11"/>
  <c r="P294" i="11"/>
  <c r="P301" i="11"/>
  <c r="P64" i="11"/>
  <c r="P96" i="11"/>
  <c r="P111" i="11"/>
  <c r="P116" i="11"/>
  <c r="P139" i="11"/>
  <c r="P156" i="11"/>
  <c r="P176" i="11"/>
  <c r="P216" i="11"/>
  <c r="P241" i="11"/>
  <c r="P248" i="11"/>
  <c r="P328" i="11"/>
  <c r="P71" i="11"/>
  <c r="P75" i="11"/>
  <c r="P86" i="11"/>
  <c r="P91" i="11"/>
  <c r="P93" i="11"/>
  <c r="P98" i="11"/>
  <c r="P100" i="11"/>
  <c r="P122" i="11"/>
  <c r="P124" i="11"/>
  <c r="P155" i="11"/>
  <c r="P163" i="11"/>
  <c r="P169" i="11"/>
  <c r="P178" i="11"/>
  <c r="P180" i="11"/>
  <c r="P210" i="11"/>
  <c r="P212" i="11"/>
  <c r="P224" i="11"/>
  <c r="P228" i="11"/>
  <c r="P259" i="11"/>
  <c r="P260" i="11"/>
  <c r="P275" i="11"/>
  <c r="P321" i="11"/>
  <c r="P323" i="11"/>
  <c r="P336" i="11"/>
  <c r="P63" i="11"/>
  <c r="P79" i="11"/>
  <c r="P83" i="11"/>
  <c r="P87" i="11"/>
  <c r="P103" i="11"/>
  <c r="P112" i="11"/>
  <c r="P120" i="11"/>
  <c r="P127" i="11"/>
  <c r="P130" i="11"/>
  <c r="P135" i="11"/>
  <c r="P138" i="11"/>
  <c r="P143" i="11"/>
  <c r="P152" i="11"/>
  <c r="P154" i="11"/>
  <c r="P159" i="11"/>
  <c r="P171" i="11"/>
  <c r="P175" i="11"/>
  <c r="P183" i="11"/>
  <c r="P187" i="11"/>
  <c r="P195" i="11"/>
  <c r="P201" i="11"/>
  <c r="P202" i="11"/>
  <c r="P204" i="11"/>
  <c r="P217" i="11"/>
  <c r="P218" i="11"/>
  <c r="P220" i="11"/>
  <c r="P236" i="11"/>
  <c r="P237" i="11"/>
  <c r="P240" i="11"/>
  <c r="P242" i="11"/>
  <c r="P261" i="11"/>
  <c r="P265" i="11"/>
  <c r="P276" i="11"/>
  <c r="P293" i="11"/>
  <c r="P314" i="11"/>
  <c r="P340" i="11"/>
  <c r="P131" i="11"/>
  <c r="P146" i="11"/>
  <c r="P148" i="11"/>
  <c r="P168" i="11"/>
  <c r="P182" i="11"/>
  <c r="P191" i="11"/>
  <c r="P194" i="11"/>
  <c r="P211" i="11"/>
  <c r="P215" i="11"/>
  <c r="P231" i="11"/>
  <c r="P235" i="11"/>
  <c r="P253" i="11"/>
  <c r="P272" i="11"/>
  <c r="P316" i="11"/>
  <c r="P320" i="11"/>
  <c r="P333" i="11"/>
  <c r="P337" i="11"/>
  <c r="P341" i="11"/>
  <c r="P344" i="11"/>
  <c r="L346" i="11"/>
  <c r="O10" i="11"/>
  <c r="O346" i="11" s="1"/>
  <c r="N346" i="11"/>
  <c r="P18" i="11"/>
  <c r="P26" i="11"/>
  <c r="P34" i="11"/>
  <c r="P42" i="11"/>
  <c r="P50" i="11"/>
  <c r="P58" i="11"/>
  <c r="P66" i="11"/>
  <c r="P74" i="11"/>
  <c r="P82" i="11"/>
  <c r="P110" i="11"/>
  <c r="P142" i="11"/>
  <c r="P174" i="11"/>
  <c r="P206" i="11"/>
  <c r="P246" i="11"/>
  <c r="P109" i="11"/>
  <c r="P141" i="11"/>
  <c r="P173" i="11"/>
  <c r="P205" i="11"/>
  <c r="P250" i="11"/>
  <c r="P263" i="11"/>
  <c r="P267" i="11"/>
  <c r="P311" i="11"/>
  <c r="K346" i="11"/>
  <c r="P13" i="11"/>
  <c r="P14" i="11"/>
  <c r="P21" i="11"/>
  <c r="P22" i="11"/>
  <c r="P29" i="11"/>
  <c r="P30" i="11"/>
  <c r="P37" i="11"/>
  <c r="P38" i="11"/>
  <c r="P45" i="11"/>
  <c r="P46" i="11"/>
  <c r="P53" i="11"/>
  <c r="P54" i="11"/>
  <c r="P61" i="11"/>
  <c r="P62" i="11"/>
  <c r="P69" i="11"/>
  <c r="P70" i="11"/>
  <c r="P77" i="11"/>
  <c r="P78" i="11"/>
  <c r="P94" i="11"/>
  <c r="P126" i="11"/>
  <c r="P158" i="11"/>
  <c r="P190" i="11"/>
  <c r="P222" i="11"/>
  <c r="P300" i="11"/>
  <c r="P306" i="11"/>
  <c r="P309" i="11"/>
  <c r="P310" i="11"/>
  <c r="P331" i="11"/>
  <c r="P97" i="11"/>
  <c r="P113" i="11"/>
  <c r="P129" i="11"/>
  <c r="P145" i="11"/>
  <c r="P161" i="11"/>
  <c r="P177" i="11"/>
  <c r="P193" i="11"/>
  <c r="P209" i="11"/>
  <c r="P225" i="11"/>
  <c r="P262" i="11"/>
  <c r="P266" i="11"/>
  <c r="P268" i="11"/>
  <c r="P326" i="11"/>
  <c r="P330" i="11"/>
  <c r="P332" i="11"/>
  <c r="P85" i="11"/>
  <c r="P101" i="11"/>
  <c r="P117" i="11"/>
  <c r="P133" i="11"/>
  <c r="P149" i="11"/>
  <c r="P165" i="11"/>
  <c r="P181" i="11"/>
  <c r="P197" i="11"/>
  <c r="P213" i="11"/>
  <c r="P229" i="11"/>
  <c r="P278" i="11"/>
  <c r="P281" i="11"/>
  <c r="P282" i="11"/>
  <c r="P284" i="11"/>
  <c r="P290" i="11"/>
  <c r="P342" i="11"/>
  <c r="P345" i="11"/>
  <c r="P238" i="11"/>
  <c r="P254" i="11"/>
  <c r="P270" i="11"/>
  <c r="P286" i="11"/>
  <c r="P302" i="11"/>
  <c r="P318" i="11"/>
  <c r="P334" i="11"/>
  <c r="O346" i="8"/>
  <c r="P88" i="8"/>
  <c r="P120" i="8"/>
  <c r="P152" i="8"/>
  <c r="P184" i="8"/>
  <c r="P216" i="8"/>
  <c r="P288" i="8"/>
  <c r="P301" i="8"/>
  <c r="P305" i="8"/>
  <c r="P12" i="8"/>
  <c r="P20" i="8"/>
  <c r="P28" i="8"/>
  <c r="P36" i="8"/>
  <c r="P44" i="8"/>
  <c r="P52" i="8"/>
  <c r="P60" i="8"/>
  <c r="P68" i="8"/>
  <c r="P76" i="8"/>
  <c r="P87" i="8"/>
  <c r="P119" i="8"/>
  <c r="P151" i="8"/>
  <c r="P183" i="8"/>
  <c r="P215" i="8"/>
  <c r="P331" i="8"/>
  <c r="P10" i="8"/>
  <c r="P104" i="8"/>
  <c r="P136" i="8"/>
  <c r="P168" i="8"/>
  <c r="P200" i="8"/>
  <c r="P232" i="8"/>
  <c r="P237" i="8"/>
  <c r="P241" i="8"/>
  <c r="P285" i="8"/>
  <c r="P91" i="8"/>
  <c r="P107" i="8"/>
  <c r="P123" i="8"/>
  <c r="P139" i="8"/>
  <c r="P155" i="8"/>
  <c r="P171" i="8"/>
  <c r="P187" i="8"/>
  <c r="P203" i="8"/>
  <c r="P219" i="8"/>
  <c r="P236" i="8"/>
  <c r="P240" i="8"/>
  <c r="P242" i="8"/>
  <c r="P300" i="8"/>
  <c r="P304" i="8"/>
  <c r="P306" i="8"/>
  <c r="P95" i="8"/>
  <c r="P111" i="8"/>
  <c r="P127" i="8"/>
  <c r="P143" i="8"/>
  <c r="P159" i="8"/>
  <c r="P175" i="8"/>
  <c r="P191" i="8"/>
  <c r="P207" i="8"/>
  <c r="P223" i="8"/>
  <c r="P252" i="8"/>
  <c r="P255" i="8"/>
  <c r="P256" i="8"/>
  <c r="P258" i="8"/>
  <c r="P264" i="8"/>
  <c r="P316" i="8"/>
  <c r="P319" i="8"/>
  <c r="P320" i="8"/>
  <c r="P322" i="8"/>
  <c r="P328" i="8"/>
  <c r="P244" i="8"/>
  <c r="P260" i="8"/>
  <c r="P276" i="8"/>
  <c r="P292" i="8"/>
  <c r="P308" i="8"/>
  <c r="P324" i="8"/>
  <c r="P340" i="8"/>
  <c r="K5" i="7"/>
  <c r="J6" i="7"/>
  <c r="K6" i="7"/>
  <c r="J7" i="7"/>
  <c r="K7" i="7"/>
  <c r="J8" i="7"/>
  <c r="K8" i="7"/>
  <c r="J9" i="7"/>
  <c r="K9" i="7"/>
  <c r="J10" i="7"/>
  <c r="K10" i="7"/>
  <c r="L10" i="7" s="1"/>
  <c r="J11" i="7"/>
  <c r="K11" i="7"/>
  <c r="J12" i="7"/>
  <c r="K12" i="7"/>
  <c r="J13" i="7"/>
  <c r="K13" i="7"/>
  <c r="J14" i="7"/>
  <c r="K14" i="7"/>
  <c r="J15" i="7"/>
  <c r="K15" i="7"/>
  <c r="J16" i="7"/>
  <c r="K16" i="7"/>
  <c r="J17" i="7"/>
  <c r="K17" i="7"/>
  <c r="J18" i="7"/>
  <c r="K18" i="7"/>
  <c r="J19" i="7"/>
  <c r="K19" i="7"/>
  <c r="J20" i="7"/>
  <c r="K20" i="7"/>
  <c r="L20" i="7" s="1"/>
  <c r="J21" i="7"/>
  <c r="K21" i="7"/>
  <c r="J22" i="7"/>
  <c r="K22" i="7"/>
  <c r="J23" i="7"/>
  <c r="K23" i="7"/>
  <c r="J24" i="7"/>
  <c r="K24" i="7"/>
  <c r="J25" i="7"/>
  <c r="K25" i="7"/>
  <c r="J26" i="7"/>
  <c r="K26" i="7"/>
  <c r="L26" i="7" s="1"/>
  <c r="J27" i="7"/>
  <c r="K27" i="7"/>
  <c r="J28" i="7"/>
  <c r="K28" i="7"/>
  <c r="J29" i="7"/>
  <c r="K29" i="7"/>
  <c r="J30" i="7"/>
  <c r="K30" i="7"/>
  <c r="J31" i="7"/>
  <c r="K31" i="7"/>
  <c r="J32" i="7"/>
  <c r="K32" i="7"/>
  <c r="J33" i="7"/>
  <c r="K33" i="7"/>
  <c r="J34" i="7"/>
  <c r="K34" i="7"/>
  <c r="J35" i="7"/>
  <c r="K35" i="7"/>
  <c r="J36" i="7"/>
  <c r="K36" i="7"/>
  <c r="J37" i="7"/>
  <c r="K37" i="7"/>
  <c r="J38" i="7"/>
  <c r="K38" i="7"/>
  <c r="J39" i="7"/>
  <c r="K39" i="7"/>
  <c r="J40" i="7"/>
  <c r="K40" i="7"/>
  <c r="J41" i="7"/>
  <c r="K41" i="7"/>
  <c r="J42" i="7"/>
  <c r="K42" i="7"/>
  <c r="L42" i="7" s="1"/>
  <c r="J43" i="7"/>
  <c r="K43" i="7"/>
  <c r="J44" i="7"/>
  <c r="K44" i="7"/>
  <c r="J45" i="7"/>
  <c r="K45" i="7"/>
  <c r="J46" i="7"/>
  <c r="K46" i="7"/>
  <c r="L46" i="7" s="1"/>
  <c r="J47" i="7"/>
  <c r="K47" i="7"/>
  <c r="J48" i="7"/>
  <c r="K48" i="7"/>
  <c r="J49" i="7"/>
  <c r="K49" i="7"/>
  <c r="J50" i="7"/>
  <c r="K50" i="7"/>
  <c r="J51" i="7"/>
  <c r="K51" i="7"/>
  <c r="J52" i="7"/>
  <c r="K52" i="7"/>
  <c r="L52" i="7" s="1"/>
  <c r="J53" i="7"/>
  <c r="K53" i="7"/>
  <c r="J54" i="7"/>
  <c r="K54" i="7"/>
  <c r="J55" i="7"/>
  <c r="K55" i="7"/>
  <c r="J56" i="7"/>
  <c r="K56" i="7"/>
  <c r="J57" i="7"/>
  <c r="K57" i="7"/>
  <c r="J58" i="7"/>
  <c r="K58" i="7"/>
  <c r="L58" i="7" s="1"/>
  <c r="J59" i="7"/>
  <c r="K59" i="7"/>
  <c r="J60" i="7"/>
  <c r="K60" i="7"/>
  <c r="J61" i="7"/>
  <c r="K61" i="7"/>
  <c r="J62" i="7"/>
  <c r="K62" i="7"/>
  <c r="J63" i="7"/>
  <c r="K63" i="7"/>
  <c r="J64" i="7"/>
  <c r="K64" i="7"/>
  <c r="J65" i="7"/>
  <c r="K65" i="7"/>
  <c r="J66" i="7"/>
  <c r="K66" i="7"/>
  <c r="J67" i="7"/>
  <c r="K67" i="7"/>
  <c r="J68" i="7"/>
  <c r="K68" i="7"/>
  <c r="J69" i="7"/>
  <c r="K69" i="7"/>
  <c r="J70" i="7"/>
  <c r="K70" i="7"/>
  <c r="J71" i="7"/>
  <c r="K71" i="7"/>
  <c r="J72" i="7"/>
  <c r="K72" i="7"/>
  <c r="J73" i="7"/>
  <c r="K73" i="7"/>
  <c r="J74" i="7"/>
  <c r="K74" i="7"/>
  <c r="L74" i="7" s="1"/>
  <c r="J75" i="7"/>
  <c r="K75" i="7"/>
  <c r="J76" i="7"/>
  <c r="K76" i="7"/>
  <c r="J77" i="7"/>
  <c r="K77" i="7"/>
  <c r="J78" i="7"/>
  <c r="K78" i="7"/>
  <c r="J79" i="7"/>
  <c r="K79" i="7"/>
  <c r="J80" i="7"/>
  <c r="K80" i="7"/>
  <c r="J81" i="7"/>
  <c r="K81" i="7"/>
  <c r="J82" i="7"/>
  <c r="K82" i="7"/>
  <c r="J83" i="7"/>
  <c r="K83" i="7"/>
  <c r="J84" i="7"/>
  <c r="K84" i="7"/>
  <c r="L84" i="7" s="1"/>
  <c r="J85" i="7"/>
  <c r="K85" i="7"/>
  <c r="J86" i="7"/>
  <c r="K86" i="7"/>
  <c r="J87" i="7"/>
  <c r="K87" i="7"/>
  <c r="J88" i="7"/>
  <c r="K88" i="7"/>
  <c r="J89" i="7"/>
  <c r="K89" i="7"/>
  <c r="J90" i="7"/>
  <c r="K90" i="7"/>
  <c r="L90" i="7" s="1"/>
  <c r="J91" i="7"/>
  <c r="K91" i="7"/>
  <c r="J92" i="7"/>
  <c r="K92" i="7"/>
  <c r="J93" i="7"/>
  <c r="K93" i="7"/>
  <c r="J94" i="7"/>
  <c r="K94" i="7"/>
  <c r="J95" i="7"/>
  <c r="K95" i="7"/>
  <c r="J96" i="7"/>
  <c r="K96" i="7"/>
  <c r="J97" i="7"/>
  <c r="K97" i="7"/>
  <c r="J98" i="7"/>
  <c r="K98" i="7"/>
  <c r="J99" i="7"/>
  <c r="K99" i="7"/>
  <c r="J100" i="7"/>
  <c r="K100" i="7"/>
  <c r="J101" i="7"/>
  <c r="K101" i="7"/>
  <c r="J102" i="7"/>
  <c r="K102" i="7"/>
  <c r="J103" i="7"/>
  <c r="K103" i="7"/>
  <c r="J104" i="7"/>
  <c r="K104" i="7"/>
  <c r="J105" i="7"/>
  <c r="K105" i="7"/>
  <c r="J106" i="7"/>
  <c r="K106" i="7"/>
  <c r="L106" i="7" s="1"/>
  <c r="J107" i="7"/>
  <c r="K107" i="7"/>
  <c r="J108" i="7"/>
  <c r="K108" i="7"/>
  <c r="J109" i="7"/>
  <c r="K109" i="7"/>
  <c r="J110" i="7"/>
  <c r="K110" i="7"/>
  <c r="L110" i="7" s="1"/>
  <c r="J111" i="7"/>
  <c r="K111" i="7"/>
  <c r="J112" i="7"/>
  <c r="K112" i="7"/>
  <c r="J113" i="7"/>
  <c r="K113" i="7"/>
  <c r="J114" i="7"/>
  <c r="K114" i="7"/>
  <c r="J115" i="7"/>
  <c r="K115" i="7"/>
  <c r="J116" i="7"/>
  <c r="K116" i="7"/>
  <c r="L116" i="7" s="1"/>
  <c r="J117" i="7"/>
  <c r="K117" i="7"/>
  <c r="J118" i="7"/>
  <c r="K118" i="7"/>
  <c r="J119" i="7"/>
  <c r="K119" i="7"/>
  <c r="J120" i="7"/>
  <c r="K120" i="7"/>
  <c r="J121" i="7"/>
  <c r="K121" i="7"/>
  <c r="J122" i="7"/>
  <c r="K122" i="7"/>
  <c r="L122" i="7" s="1"/>
  <c r="J123" i="7"/>
  <c r="K123" i="7"/>
  <c r="J124" i="7"/>
  <c r="K124" i="7"/>
  <c r="J125" i="7"/>
  <c r="K125" i="7"/>
  <c r="J126" i="7"/>
  <c r="K126" i="7"/>
  <c r="J127" i="7"/>
  <c r="K127" i="7"/>
  <c r="J128" i="7"/>
  <c r="K128" i="7"/>
  <c r="J129" i="7"/>
  <c r="K129" i="7"/>
  <c r="J130" i="7"/>
  <c r="K130" i="7"/>
  <c r="L130" i="7" s="1"/>
  <c r="J131" i="7"/>
  <c r="K131" i="7"/>
  <c r="J132" i="7"/>
  <c r="K132" i="7"/>
  <c r="J133" i="7"/>
  <c r="K133" i="7"/>
  <c r="J134" i="7"/>
  <c r="K134" i="7"/>
  <c r="J135" i="7"/>
  <c r="K135" i="7"/>
  <c r="J136" i="7"/>
  <c r="K136" i="7"/>
  <c r="J137" i="7"/>
  <c r="K137" i="7"/>
  <c r="J138" i="7"/>
  <c r="K138" i="7"/>
  <c r="J139" i="7"/>
  <c r="K139" i="7"/>
  <c r="J140" i="7"/>
  <c r="K140" i="7"/>
  <c r="J141" i="7"/>
  <c r="K141" i="7"/>
  <c r="J142" i="7"/>
  <c r="K142" i="7"/>
  <c r="L142" i="7" s="1"/>
  <c r="J143" i="7"/>
  <c r="K143" i="7"/>
  <c r="J144" i="7"/>
  <c r="K144" i="7"/>
  <c r="J145" i="7"/>
  <c r="K145" i="7"/>
  <c r="J146" i="7"/>
  <c r="K146" i="7"/>
  <c r="L146" i="7" s="1"/>
  <c r="J147" i="7"/>
  <c r="K147" i="7"/>
  <c r="J148" i="7"/>
  <c r="K148" i="7"/>
  <c r="L148" i="7" s="1"/>
  <c r="J149" i="7"/>
  <c r="K149" i="7"/>
  <c r="J150" i="7"/>
  <c r="K150" i="7"/>
  <c r="J151" i="7"/>
  <c r="K151" i="7"/>
  <c r="J152" i="7"/>
  <c r="K152" i="7"/>
  <c r="J153" i="7"/>
  <c r="K153" i="7"/>
  <c r="J154" i="7"/>
  <c r="K154" i="7"/>
  <c r="J155" i="7"/>
  <c r="K155" i="7"/>
  <c r="J156" i="7"/>
  <c r="K156" i="7"/>
  <c r="L156" i="7" s="1"/>
  <c r="J157" i="7"/>
  <c r="K157" i="7"/>
  <c r="J158" i="7"/>
  <c r="K158" i="7"/>
  <c r="L158" i="7" s="1"/>
  <c r="J159" i="7"/>
  <c r="K159" i="7"/>
  <c r="J160" i="7"/>
  <c r="K160" i="7"/>
  <c r="J161" i="7"/>
  <c r="K161" i="7"/>
  <c r="J162" i="7"/>
  <c r="K162" i="7"/>
  <c r="J163" i="7"/>
  <c r="K163" i="7"/>
  <c r="J164" i="7"/>
  <c r="K164" i="7"/>
  <c r="J165" i="7"/>
  <c r="K165" i="7"/>
  <c r="J166" i="7"/>
  <c r="K166" i="7"/>
  <c r="J167" i="7"/>
  <c r="K167" i="7"/>
  <c r="J168" i="7"/>
  <c r="K168" i="7"/>
  <c r="J169" i="7"/>
  <c r="K169" i="7"/>
  <c r="J170" i="7"/>
  <c r="K170" i="7"/>
  <c r="L170" i="7" s="1"/>
  <c r="J171" i="7"/>
  <c r="K171" i="7"/>
  <c r="J172" i="7"/>
  <c r="K172" i="7"/>
  <c r="L172" i="7" s="1"/>
  <c r="J173" i="7"/>
  <c r="K173" i="7"/>
  <c r="J174" i="7"/>
  <c r="K174" i="7"/>
  <c r="J175" i="7"/>
  <c r="K175" i="7"/>
  <c r="J176" i="7"/>
  <c r="K176" i="7"/>
  <c r="J177" i="7"/>
  <c r="K177" i="7"/>
  <c r="J178" i="7"/>
  <c r="K178" i="7"/>
  <c r="L178" i="7" s="1"/>
  <c r="J179" i="7"/>
  <c r="K179" i="7"/>
  <c r="J180" i="7"/>
  <c r="K180" i="7"/>
  <c r="J181" i="7"/>
  <c r="K181" i="7"/>
  <c r="J182" i="7"/>
  <c r="K182" i="7"/>
  <c r="J183" i="7"/>
  <c r="K183" i="7"/>
  <c r="J184" i="7"/>
  <c r="K184" i="7"/>
  <c r="L184" i="7" s="1"/>
  <c r="J185" i="7"/>
  <c r="K185" i="7"/>
  <c r="J186" i="7"/>
  <c r="K186" i="7"/>
  <c r="J187" i="7"/>
  <c r="K187" i="7"/>
  <c r="J188" i="7"/>
  <c r="K188" i="7"/>
  <c r="L188" i="7" s="1"/>
  <c r="J189" i="7"/>
  <c r="K189" i="7"/>
  <c r="J190" i="7"/>
  <c r="K190" i="7"/>
  <c r="J191" i="7"/>
  <c r="K191" i="7"/>
  <c r="J192" i="7"/>
  <c r="K192" i="7"/>
  <c r="J193" i="7"/>
  <c r="K193" i="7"/>
  <c r="J194" i="7"/>
  <c r="K194" i="7"/>
  <c r="J195" i="7"/>
  <c r="K195" i="7"/>
  <c r="J196" i="7"/>
  <c r="K196" i="7"/>
  <c r="J197" i="7"/>
  <c r="K197" i="7"/>
  <c r="J198" i="7"/>
  <c r="K198" i="7"/>
  <c r="J199" i="7"/>
  <c r="K199" i="7"/>
  <c r="J200" i="7"/>
  <c r="K200" i="7"/>
  <c r="L200" i="7" s="1"/>
  <c r="J201" i="7"/>
  <c r="K201" i="7"/>
  <c r="J202" i="7"/>
  <c r="K202" i="7"/>
  <c r="J203" i="7"/>
  <c r="K203" i="7"/>
  <c r="J204" i="7"/>
  <c r="K204" i="7"/>
  <c r="J205" i="7"/>
  <c r="K205" i="7"/>
  <c r="J206" i="7"/>
  <c r="K206" i="7"/>
  <c r="L206" i="7" s="1"/>
  <c r="J207" i="7"/>
  <c r="K207" i="7"/>
  <c r="J208" i="7"/>
  <c r="K208" i="7"/>
  <c r="J209" i="7"/>
  <c r="K209" i="7"/>
  <c r="J210" i="7"/>
  <c r="K210" i="7"/>
  <c r="L210" i="7" s="1"/>
  <c r="J211" i="7"/>
  <c r="K211" i="7"/>
  <c r="J212" i="7"/>
  <c r="K212" i="7"/>
  <c r="L212" i="7" s="1"/>
  <c r="J213" i="7"/>
  <c r="K213" i="7"/>
  <c r="J214" i="7"/>
  <c r="K214" i="7"/>
  <c r="J215" i="7"/>
  <c r="K215" i="7"/>
  <c r="J216" i="7"/>
  <c r="K216" i="7"/>
  <c r="J217" i="7"/>
  <c r="K217" i="7"/>
  <c r="J218" i="7"/>
  <c r="K218" i="7"/>
  <c r="J219" i="7"/>
  <c r="K219" i="7"/>
  <c r="J220" i="7"/>
  <c r="K220" i="7"/>
  <c r="L220" i="7" s="1"/>
  <c r="J221" i="7"/>
  <c r="K221" i="7"/>
  <c r="J222" i="7"/>
  <c r="K222" i="7"/>
  <c r="J223" i="7"/>
  <c r="K223" i="7"/>
  <c r="J224" i="7"/>
  <c r="K224" i="7"/>
  <c r="J225" i="7"/>
  <c r="K225" i="7"/>
  <c r="J226" i="7"/>
  <c r="K226" i="7"/>
  <c r="J227" i="7"/>
  <c r="K227" i="7"/>
  <c r="J228" i="7"/>
  <c r="K228" i="7"/>
  <c r="J229" i="7"/>
  <c r="K229" i="7"/>
  <c r="J230" i="7"/>
  <c r="K230" i="7"/>
  <c r="J231" i="7"/>
  <c r="K231" i="7"/>
  <c r="J232" i="7"/>
  <c r="K232" i="7"/>
  <c r="J233" i="7"/>
  <c r="K233" i="7"/>
  <c r="J234" i="7"/>
  <c r="K234" i="7"/>
  <c r="L234" i="7" s="1"/>
  <c r="J235" i="7"/>
  <c r="K235" i="7"/>
  <c r="J236" i="7"/>
  <c r="K236" i="7"/>
  <c r="L236" i="7" s="1"/>
  <c r="J237" i="7"/>
  <c r="K237" i="7"/>
  <c r="J238" i="7"/>
  <c r="K238" i="7"/>
  <c r="J239" i="7"/>
  <c r="K239" i="7"/>
  <c r="J240" i="7"/>
  <c r="K240" i="7"/>
  <c r="J241" i="7"/>
  <c r="K241" i="7"/>
  <c r="J242" i="7"/>
  <c r="K242" i="7"/>
  <c r="L242" i="7" s="1"/>
  <c r="J243" i="7"/>
  <c r="K243" i="7"/>
  <c r="J244" i="7"/>
  <c r="K244" i="7"/>
  <c r="L244" i="7" s="1"/>
  <c r="J245" i="7"/>
  <c r="K245" i="7"/>
  <c r="J246" i="7"/>
  <c r="K246" i="7"/>
  <c r="J247" i="7"/>
  <c r="K247" i="7"/>
  <c r="J248" i="7"/>
  <c r="K248" i="7"/>
  <c r="L248" i="7" s="1"/>
  <c r="J249" i="7"/>
  <c r="K249" i="7"/>
  <c r="J250" i="7"/>
  <c r="K250" i="7"/>
  <c r="J251" i="7"/>
  <c r="K251" i="7"/>
  <c r="J252" i="7"/>
  <c r="K252" i="7"/>
  <c r="L252" i="7" s="1"/>
  <c r="J253" i="7"/>
  <c r="K253" i="7"/>
  <c r="J254" i="7"/>
  <c r="K254" i="7"/>
  <c r="J255" i="7"/>
  <c r="K255" i="7"/>
  <c r="J256" i="7"/>
  <c r="K256" i="7"/>
  <c r="J257" i="7"/>
  <c r="K257" i="7"/>
  <c r="J258" i="7"/>
  <c r="K258" i="7"/>
  <c r="J259" i="7"/>
  <c r="K259" i="7"/>
  <c r="J260" i="7"/>
  <c r="K260" i="7"/>
  <c r="J261" i="7"/>
  <c r="K261" i="7"/>
  <c r="J262" i="7"/>
  <c r="K262" i="7"/>
  <c r="J263" i="7"/>
  <c r="K263" i="7"/>
  <c r="J264" i="7"/>
  <c r="K264" i="7"/>
  <c r="J265" i="7"/>
  <c r="K265" i="7"/>
  <c r="J266" i="7"/>
  <c r="K266" i="7"/>
  <c r="J267" i="7"/>
  <c r="K267" i="7"/>
  <c r="J268" i="7"/>
  <c r="K268" i="7"/>
  <c r="J269" i="7"/>
  <c r="K269" i="7"/>
  <c r="J270" i="7"/>
  <c r="K270" i="7"/>
  <c r="L270" i="7" s="1"/>
  <c r="J271" i="7"/>
  <c r="K271" i="7"/>
  <c r="J272" i="7"/>
  <c r="K272" i="7"/>
  <c r="J273" i="7"/>
  <c r="K273" i="7"/>
  <c r="J274" i="7"/>
  <c r="K274" i="7"/>
  <c r="L274" i="7" s="1"/>
  <c r="J275" i="7"/>
  <c r="K275" i="7"/>
  <c r="J276" i="7"/>
  <c r="K276" i="7"/>
  <c r="L276" i="7" s="1"/>
  <c r="J277" i="7"/>
  <c r="K277" i="7"/>
  <c r="J278" i="7"/>
  <c r="K278" i="7"/>
  <c r="J279" i="7"/>
  <c r="K279" i="7"/>
  <c r="J280" i="7"/>
  <c r="K280" i="7"/>
  <c r="J281" i="7"/>
  <c r="K281" i="7"/>
  <c r="J282" i="7"/>
  <c r="K282" i="7"/>
  <c r="J283" i="7"/>
  <c r="K283" i="7"/>
  <c r="J284" i="7"/>
  <c r="K284" i="7"/>
  <c r="L284" i="7" s="1"/>
  <c r="J285" i="7"/>
  <c r="K285" i="7"/>
  <c r="J286" i="7"/>
  <c r="K286" i="7"/>
  <c r="L286" i="7" s="1"/>
  <c r="J287" i="7"/>
  <c r="K287" i="7"/>
  <c r="J288" i="7"/>
  <c r="K288" i="7"/>
  <c r="J289" i="7"/>
  <c r="K289" i="7"/>
  <c r="J290" i="7"/>
  <c r="K290" i="7"/>
  <c r="J291" i="7"/>
  <c r="K291" i="7"/>
  <c r="J292" i="7"/>
  <c r="K292" i="7"/>
  <c r="J293" i="7"/>
  <c r="K293" i="7"/>
  <c r="J294" i="7"/>
  <c r="K294" i="7"/>
  <c r="J295" i="7"/>
  <c r="K295" i="7"/>
  <c r="J296" i="7"/>
  <c r="K296" i="7"/>
  <c r="J297" i="7"/>
  <c r="K297" i="7"/>
  <c r="J298" i="7"/>
  <c r="K298" i="7"/>
  <c r="L298" i="7" s="1"/>
  <c r="J299" i="7"/>
  <c r="K299" i="7"/>
  <c r="J300" i="7"/>
  <c r="K300" i="7"/>
  <c r="L300" i="7" s="1"/>
  <c r="J301" i="7"/>
  <c r="K301" i="7"/>
  <c r="J302" i="7"/>
  <c r="K302" i="7"/>
  <c r="L302" i="7" s="1"/>
  <c r="J303" i="7"/>
  <c r="K303" i="7"/>
  <c r="J304" i="7"/>
  <c r="K304" i="7"/>
  <c r="J305" i="7"/>
  <c r="K305" i="7"/>
  <c r="J306" i="7"/>
  <c r="K306" i="7"/>
  <c r="L306" i="7" s="1"/>
  <c r="J307" i="7"/>
  <c r="K307" i="7"/>
  <c r="J308" i="7"/>
  <c r="K308" i="7"/>
  <c r="J309" i="7"/>
  <c r="K309" i="7"/>
  <c r="J310" i="7"/>
  <c r="K310" i="7"/>
  <c r="J311" i="7"/>
  <c r="K311" i="7"/>
  <c r="J312" i="7"/>
  <c r="K312" i="7"/>
  <c r="L312" i="7" s="1"/>
  <c r="J313" i="7"/>
  <c r="K313" i="7"/>
  <c r="J314" i="7"/>
  <c r="K314" i="7"/>
  <c r="J315" i="7"/>
  <c r="K315" i="7"/>
  <c r="J316" i="7"/>
  <c r="K316" i="7"/>
  <c r="L316" i="7" s="1"/>
  <c r="J317" i="7"/>
  <c r="K317" i="7"/>
  <c r="J318" i="7"/>
  <c r="K318" i="7"/>
  <c r="J319" i="7"/>
  <c r="K319" i="7"/>
  <c r="J320" i="7"/>
  <c r="K320" i="7"/>
  <c r="J321" i="7"/>
  <c r="K321" i="7"/>
  <c r="J322" i="7"/>
  <c r="K322" i="7"/>
  <c r="J323" i="7"/>
  <c r="K323" i="7"/>
  <c r="J324" i="7"/>
  <c r="K324" i="7"/>
  <c r="J325" i="7"/>
  <c r="K325" i="7"/>
  <c r="J326" i="7"/>
  <c r="K326" i="7"/>
  <c r="J327" i="7"/>
  <c r="K327" i="7"/>
  <c r="J328" i="7"/>
  <c r="K328" i="7"/>
  <c r="L328" i="7" s="1"/>
  <c r="J329" i="7"/>
  <c r="K329" i="7"/>
  <c r="J330" i="7"/>
  <c r="K330" i="7"/>
  <c r="J331" i="7"/>
  <c r="K331" i="7"/>
  <c r="J332" i="7"/>
  <c r="K332" i="7"/>
  <c r="J333" i="7"/>
  <c r="K333" i="7"/>
  <c r="J334" i="7"/>
  <c r="K334" i="7"/>
  <c r="L334" i="7" s="1"/>
  <c r="J335" i="7"/>
  <c r="K335" i="7"/>
  <c r="J336" i="7"/>
  <c r="K336" i="7"/>
  <c r="J337" i="7"/>
  <c r="K337" i="7"/>
  <c r="J338" i="7"/>
  <c r="K338" i="7"/>
  <c r="L338" i="7" s="1"/>
  <c r="J339" i="7"/>
  <c r="K339" i="7"/>
  <c r="K4" i="7"/>
  <c r="L4" i="7"/>
  <c r="I340" i="7"/>
  <c r="H340" i="7"/>
  <c r="G340" i="7"/>
  <c r="F340" i="7"/>
  <c r="P10" i="11" l="1"/>
  <c r="P346" i="11" s="1"/>
  <c r="P346" i="8"/>
  <c r="L258" i="7"/>
  <c r="L216" i="7"/>
  <c r="L174" i="7"/>
  <c r="L68" i="7"/>
  <c r="L322" i="7"/>
  <c r="L308" i="7"/>
  <c r="L280" i="7"/>
  <c r="L264" i="7"/>
  <c r="L238" i="7"/>
  <c r="L222" i="7"/>
  <c r="L194" i="7"/>
  <c r="L180" i="7"/>
  <c r="L152" i="7"/>
  <c r="L136" i="7"/>
  <c r="L100" i="7"/>
  <c r="L78" i="7"/>
  <c r="L36" i="7"/>
  <c r="L14" i="7"/>
  <c r="L330" i="7"/>
  <c r="L314" i="7"/>
  <c r="L292" i="7"/>
  <c r="L266" i="7"/>
  <c r="L250" i="7"/>
  <c r="L228" i="7"/>
  <c r="L202" i="7"/>
  <c r="L186" i="7"/>
  <c r="L164" i="7"/>
  <c r="L138" i="7"/>
  <c r="L120" i="7"/>
  <c r="L88" i="7"/>
  <c r="L56" i="7"/>
  <c r="L24" i="7"/>
  <c r="L339" i="7"/>
  <c r="L335" i="7"/>
  <c r="L327" i="7"/>
  <c r="L323" i="7"/>
  <c r="L319" i="7"/>
  <c r="L311" i="7"/>
  <c r="L307" i="7"/>
  <c r="L303" i="7"/>
  <c r="L295" i="7"/>
  <c r="L291" i="7"/>
  <c r="L287" i="7"/>
  <c r="L279" i="7"/>
  <c r="L275" i="7"/>
  <c r="L271" i="7"/>
  <c r="L263" i="7"/>
  <c r="L259" i="7"/>
  <c r="L255" i="7"/>
  <c r="L247" i="7"/>
  <c r="L243" i="7"/>
  <c r="L239" i="7"/>
  <c r="L231" i="7"/>
  <c r="L227" i="7"/>
  <c r="L223" i="7"/>
  <c r="L215" i="7"/>
  <c r="L211" i="7"/>
  <c r="L207" i="7"/>
  <c r="L199" i="7"/>
  <c r="L195" i="7"/>
  <c r="L191" i="7"/>
  <c r="L183" i="7"/>
  <c r="L179" i="7"/>
  <c r="L175" i="7"/>
  <c r="L167" i="7"/>
  <c r="L163" i="7"/>
  <c r="L159" i="7"/>
  <c r="L151" i="7"/>
  <c r="L147" i="7"/>
  <c r="L143" i="7"/>
  <c r="L135" i="7"/>
  <c r="L131" i="7"/>
  <c r="L127" i="7"/>
  <c r="L119" i="7"/>
  <c r="L115" i="7"/>
  <c r="L111" i="7"/>
  <c r="L103" i="7"/>
  <c r="L99" i="7"/>
  <c r="L95" i="7"/>
  <c r="L87" i="7"/>
  <c r="L83" i="7"/>
  <c r="L79" i="7"/>
  <c r="L71" i="7"/>
  <c r="L67" i="7"/>
  <c r="L63" i="7"/>
  <c r="L55" i="7"/>
  <c r="L51" i="7"/>
  <c r="L47" i="7"/>
  <c r="L39" i="7"/>
  <c r="L35" i="7"/>
  <c r="L31" i="7"/>
  <c r="L23" i="7"/>
  <c r="L19" i="7"/>
  <c r="L15" i="7"/>
  <c r="L7" i="7"/>
  <c r="L332" i="7"/>
  <c r="L324" i="7"/>
  <c r="L318" i="7"/>
  <c r="L296" i="7"/>
  <c r="L290" i="7"/>
  <c r="L282" i="7"/>
  <c r="L268" i="7"/>
  <c r="L260" i="7"/>
  <c r="L254" i="7"/>
  <c r="L232" i="7"/>
  <c r="L226" i="7"/>
  <c r="L218" i="7"/>
  <c r="L204" i="7"/>
  <c r="L196" i="7"/>
  <c r="L190" i="7"/>
  <c r="L168" i="7"/>
  <c r="L162" i="7"/>
  <c r="L154" i="7"/>
  <c r="L140" i="7"/>
  <c r="L132" i="7"/>
  <c r="L126" i="7"/>
  <c r="L104" i="7"/>
  <c r="L94" i="7"/>
  <c r="L72" i="7"/>
  <c r="L62" i="7"/>
  <c r="L40" i="7"/>
  <c r="L30" i="7"/>
  <c r="L8" i="7"/>
  <c r="K340" i="7"/>
  <c r="L331" i="7"/>
  <c r="L315" i="7"/>
  <c r="L299" i="7"/>
  <c r="L283" i="7"/>
  <c r="L267" i="7"/>
  <c r="L251" i="7"/>
  <c r="L235" i="7"/>
  <c r="L219" i="7"/>
  <c r="L203" i="7"/>
  <c r="L187" i="7"/>
  <c r="L171" i="7"/>
  <c r="L155" i="7"/>
  <c r="L139" i="7"/>
  <c r="L123" i="7"/>
  <c r="L107" i="7"/>
  <c r="L91" i="7"/>
  <c r="L75" i="7"/>
  <c r="L59" i="7"/>
  <c r="L43" i="7"/>
  <c r="L27" i="7"/>
  <c r="L11" i="7"/>
  <c r="L336" i="7"/>
  <c r="L326" i="7"/>
  <c r="L320" i="7"/>
  <c r="L310" i="7"/>
  <c r="L304" i="7"/>
  <c r="L294" i="7"/>
  <c r="L288" i="7"/>
  <c r="L278" i="7"/>
  <c r="L272" i="7"/>
  <c r="L262" i="7"/>
  <c r="L256" i="7"/>
  <c r="L246" i="7"/>
  <c r="L240" i="7"/>
  <c r="L230" i="7"/>
  <c r="L224" i="7"/>
  <c r="L214" i="7"/>
  <c r="L208" i="7"/>
  <c r="L198" i="7"/>
  <c r="L192" i="7"/>
  <c r="L182" i="7"/>
  <c r="L176" i="7"/>
  <c r="L166" i="7"/>
  <c r="L160" i="7"/>
  <c r="L150" i="7"/>
  <c r="L144" i="7"/>
  <c r="L134" i="7"/>
  <c r="L128" i="7"/>
  <c r="L124" i="7"/>
  <c r="L118" i="7"/>
  <c r="L114" i="7"/>
  <c r="L112" i="7"/>
  <c r="L108" i="7"/>
  <c r="L102" i="7"/>
  <c r="L98" i="7"/>
  <c r="L96" i="7"/>
  <c r="L92" i="7"/>
  <c r="L86" i="7"/>
  <c r="L82" i="7"/>
  <c r="L80" i="7"/>
  <c r="L76" i="7"/>
  <c r="L70" i="7"/>
  <c r="L66" i="7"/>
  <c r="L64" i="7"/>
  <c r="L60" i="7"/>
  <c r="L54" i="7"/>
  <c r="L50" i="7"/>
  <c r="L48" i="7"/>
  <c r="L44" i="7"/>
  <c r="L38" i="7"/>
  <c r="L34" i="7"/>
  <c r="L32" i="7"/>
  <c r="L28" i="7"/>
  <c r="L22" i="7"/>
  <c r="L18" i="7"/>
  <c r="L16" i="7"/>
  <c r="L12" i="7"/>
  <c r="L6" i="7"/>
  <c r="L337" i="7"/>
  <c r="L333" i="7"/>
  <c r="L329" i="7"/>
  <c r="L325" i="7"/>
  <c r="L321" i="7"/>
  <c r="L317" i="7"/>
  <c r="L313" i="7"/>
  <c r="L309" i="7"/>
  <c r="L305" i="7"/>
  <c r="L301" i="7"/>
  <c r="L297" i="7"/>
  <c r="L293" i="7"/>
  <c r="L289" i="7"/>
  <c r="L285" i="7"/>
  <c r="L281" i="7"/>
  <c r="L277" i="7"/>
  <c r="L273" i="7"/>
  <c r="L269" i="7"/>
  <c r="L265" i="7"/>
  <c r="L261" i="7"/>
  <c r="L257" i="7"/>
  <c r="L253" i="7"/>
  <c r="L249" i="7"/>
  <c r="L245" i="7"/>
  <c r="L241" i="7"/>
  <c r="L237" i="7"/>
  <c r="L233" i="7"/>
  <c r="L229" i="7"/>
  <c r="L225" i="7"/>
  <c r="L221" i="7"/>
  <c r="L217" i="7"/>
  <c r="L213" i="7"/>
  <c r="L209" i="7"/>
  <c r="L205" i="7"/>
  <c r="L201" i="7"/>
  <c r="L197" i="7"/>
  <c r="L193" i="7"/>
  <c r="L189" i="7"/>
  <c r="L185" i="7"/>
  <c r="L181" i="7"/>
  <c r="L177" i="7"/>
  <c r="L173" i="7"/>
  <c r="L169" i="7"/>
  <c r="L165" i="7"/>
  <c r="L161" i="7"/>
  <c r="L157" i="7"/>
  <c r="L153" i="7"/>
  <c r="L149" i="7"/>
  <c r="L145" i="7"/>
  <c r="L141" i="7"/>
  <c r="L137" i="7"/>
  <c r="L133" i="7"/>
  <c r="L129" i="7"/>
  <c r="L125" i="7"/>
  <c r="L121" i="7"/>
  <c r="L117" i="7"/>
  <c r="L113" i="7"/>
  <c r="L109" i="7"/>
  <c r="L105" i="7"/>
  <c r="L101" i="7"/>
  <c r="L97" i="7"/>
  <c r="L93" i="7"/>
  <c r="L89" i="7"/>
  <c r="L85" i="7"/>
  <c r="L81" i="7"/>
  <c r="L77" i="7"/>
  <c r="L73" i="7"/>
  <c r="L69" i="7"/>
  <c r="L65" i="7"/>
  <c r="L61" i="7"/>
  <c r="L57" i="7"/>
  <c r="L53" i="7"/>
  <c r="L49" i="7"/>
  <c r="L45" i="7"/>
  <c r="L41" i="7"/>
  <c r="L37" i="7"/>
  <c r="L33" i="7"/>
  <c r="L29" i="7"/>
  <c r="L25" i="7"/>
  <c r="L21" i="7"/>
  <c r="L17" i="7"/>
  <c r="L13" i="7"/>
  <c r="L9" i="7"/>
  <c r="L5" i="7"/>
  <c r="J340" i="7"/>
  <c r="G340" i="4"/>
  <c r="H340" i="5" l="1"/>
  <c r="I340" i="5"/>
  <c r="J340" i="5"/>
  <c r="K340" i="5"/>
  <c r="L340" i="5"/>
  <c r="M340" i="5"/>
  <c r="N340" i="5"/>
  <c r="O340" i="5"/>
  <c r="P340" i="5"/>
  <c r="G340" i="5"/>
  <c r="H340" i="4"/>
  <c r="I340" i="4"/>
  <c r="J340" i="4"/>
  <c r="K340" i="4"/>
  <c r="L340" i="4"/>
  <c r="M340" i="4"/>
  <c r="N340" i="4"/>
  <c r="O340" i="4"/>
  <c r="P340" i="4"/>
  <c r="G93" i="6" l="1"/>
  <c r="P93" i="6"/>
  <c r="H93" i="6"/>
  <c r="I93" i="6"/>
  <c r="J93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<sst xmlns="http://schemas.openxmlformats.org/spreadsheetml/2006/main" count="7293" uniqueCount="512">
  <si>
    <t>Nk=o`fr dh lwpuk l= 2014&amp;15</t>
  </si>
  <si>
    <t>dz-l-</t>
  </si>
  <si>
    <t>Nk=o`fr dk izdkj</t>
  </si>
  <si>
    <t>vkosnu i=@lwph izLrqr djus dh vafre frfFk</t>
  </si>
  <si>
    <t>ik=rk</t>
  </si>
  <si>
    <t>lyXu fd;s tkus okys izek.k i=</t>
  </si>
  <si>
    <t>Nk=o`fr nj izfrekg</t>
  </si>
  <si>
    <t>,d eqLr jkf'k</t>
  </si>
  <si>
    <t>fofo/k fooj.k</t>
  </si>
  <si>
    <t>d{kk 6 ls 8 rd</t>
  </si>
  <si>
    <t>Nk=</t>
  </si>
  <si>
    <t>Nk=k</t>
  </si>
  <si>
    <t>fo/kky; Lrj ij 30-07-2014 dk;kZy; Lrj ij 04-08-2014</t>
  </si>
  <si>
    <t>vk; çek.k i=] vk;dj nkrk u gks] xr o"kZ d{kk es mRrh.kZ dk çek.k i=A</t>
  </si>
  <si>
    <t>&amp;</t>
  </si>
  <si>
    <t>vkosnu i= fo/kky; es lqjf{kr j[sk tkosa</t>
  </si>
  <si>
    <t xml:space="preserve">                        dk;kZy; ftyk f'k{kk vf/kdkjh ek/;fed tkyksj</t>
  </si>
  <si>
    <t>dzekad%&amp;ftf'kv@ek@tk@ys[kk&amp;n@2014                  fnukad%&amp;</t>
  </si>
  <si>
    <t>fo/kky; Lrj ij 30-07-2014 dk;kZy; Lrj ij 08-08-2014</t>
  </si>
  <si>
    <t>vk;çek.k&amp;i=]iqoZ ijh{kk dh vad rkfydk] tkfr dk çek.k i= l{ke vf/kdkjh dk]fiNys o"kZ Nk=o`fr dh laLFkkç/kku }kjk çekf.kr jlhn]</t>
  </si>
  <si>
    <t>fo/kky; Lrj ij 18-07-2014 dk;kZy; Lrj ij 22-08-2014</t>
  </si>
  <si>
    <t>vkosnu i= dk;kZy; ftyk f'k{kk vf/kdkjh ek/;fed Lrj ij lqjf{kr j[ks tkos]</t>
  </si>
  <si>
    <t>jkT; ljdkj }kjk ekU; fo'ks"k fiNMh tkfr dh lqph es 'kkfey tkfr dk gks] ekrk@firk laj{kd dh vk; lhek 2 yk[k rd gks xr d{kk es vuqRrh.kZ ugh gqvk gksA</t>
  </si>
  <si>
    <t>vLoPN dk;ksZ es fyIr ijhokjks ds cPpkS dks ns; iwoZ eSfVªd Nk=o`fr ¼d{kk 1 ls 10 rd ½</t>
  </si>
  <si>
    <t>fo/kky; Lrj ij 30-07-2014 dk;kZy; Lrj ij 04-08-2015</t>
  </si>
  <si>
    <t>xr d{kk es vuqRrhZ.k ugh gqvk gks]</t>
  </si>
  <si>
    <t>ekrk@firk vLoPN dk;ksZ es yxs gksus dk çek.k&amp;i=</t>
  </si>
  <si>
    <t>vYila[;ad iqoZ eSfVªd Nk=o`fr ¼6 ls 8½ ds vkosnu ftf'kv ¼çk-½ dks Hksts] d{kk 9 ls 10 ds vkosnu i= uwru@uouhdj.k fd i`Fkd&amp;i`Fkd lwph cukdj bl dk;kZy; es Hksts] uouhsdj.k dsoy ,sls Nk=kvks ds vkosnu i= Hkjok;s tkos ftudh xr o"kZ Z2012&amp;2013Z es Nk=o`fr Lohd`r dh xbZ gks½</t>
  </si>
  <si>
    <t>ekrk@firk laj{kd fd vk; 1 yk[k lhek rd gks] d{kk 6ls8 rd çR;sd o"kZ de ls de 50 çfr'kr çkIr djuk vfuok;Z gS] ,d ifjokj ls vf/kdre nks cPpkS dks Nk=o`fr dk ykHk ns; gksxkA</t>
  </si>
  <si>
    <t>uwru@uouhdj.k ds QkeZ vyx&amp;vyx jaxks vuqlkj Øel% lQsn ,ao gjk Hkjok;s] laLFkkç/kku }kjk jftLVj la/kkfjr dj d{kkokj çkIr vkosnuks dk ys[kk &amp;tks[kk j[kk tkosaA</t>
  </si>
  <si>
    <t>ços'k 'kqYd 500: okf"kZd ;k okLrfod ¼tks Hkh de gks½]f'k{k.k 'kqYd 350: çfrekg ;k okLrfod ¼tks Hkh gks½ j[kj[kko HkRrk 100: 
ç-ekg</t>
  </si>
  <si>
    <t>Hkw-iw lSfudks dh çfrHkk oku iqf=;ks dks ns; Nk=o`fr ¼d{kk 11@12 ds fy,½</t>
  </si>
  <si>
    <t>nloh ;k led{k ijh{kk es 55 çfr'kr ;k vf/kd vad çkIr fd;s gks]</t>
  </si>
  <si>
    <t xml:space="preserve">Hkw-iw lSfud ds fMLpktZ çek.k&amp;i=@ifjp; i= dh çfr layXu </t>
  </si>
  <si>
    <t>çh&amp;dkjfxy vkWijs'ku fot; ¼1-04-1999½ ls iwoZ 'kfgn@LFkkbZ :i ls fodaykxa lSfudks ds vkf{krks gsrq]</t>
  </si>
  <si>
    <t>d{kk 1 ls 12 rd fu;fer v/;;ujr vkosnu i= ftyk lSfud dY;k.k vf/kdkjh ls çfr gLrk{kj djokdj fo/kky; ds LkaLFkkç/kku ds ikl tek djokuk gksxk]</t>
  </si>
  <si>
    <t>1800: çfr Nk= çfr o"kZ</t>
  </si>
  <si>
    <t>dkjfxy vkWijs'ku fot; ¼1-04-1999 ls iqoZ lfgn @LFkkbZ :i ls fodykax lSfudks ds vkf{krks gsrq]</t>
  </si>
  <si>
    <t>fo/kky; Lrj ij 30-07-2014 dk;kZy; Lrj ij 04-08-2016</t>
  </si>
  <si>
    <t>Nk=o`fr ekax i= 2014&amp;15</t>
  </si>
  <si>
    <t xml:space="preserve">fo/kky; dk uke--------------------------------------------------------------------------------------------------------------- Nk=o`fr dk çdkj iwoZ eSfVªd@mRrj eSfVªd </t>
  </si>
  <si>
    <r>
      <t>fo/kky; dk cSad [kkrk la[;k---------------------------------------------------------------------------------------- oxZ ¼</t>
    </r>
    <r>
      <rPr>
        <sz val="14"/>
        <color theme="1"/>
        <rFont val="Calibri"/>
        <family val="2"/>
        <scheme val="minor"/>
      </rPr>
      <t>SC/ST/OBC/SBC/</t>
    </r>
    <r>
      <rPr>
        <sz val="14"/>
        <color theme="1"/>
        <rFont val="DevLys 010"/>
      </rPr>
      <t>vYila[;d@uwru ,ao uouhdj.k</t>
    </r>
  </si>
  <si>
    <t>cSad dk uke---------------------------------------------------'kk[kk----------------------------------------------------vkbZ-,Q-lh----------------------------------------------------------------</t>
  </si>
  <si>
    <t xml:space="preserve">ekg tqykbZ ls vçsy rd ekax jkf'k dk x.kuk çi= ¼10 ekg½
</t>
  </si>
  <si>
    <t>Ø%l-</t>
  </si>
  <si>
    <t>d{kk</t>
  </si>
  <si>
    <t>B</t>
  </si>
  <si>
    <t>G</t>
  </si>
  <si>
    <t>T</t>
  </si>
  <si>
    <t xml:space="preserve">fo/kky; dk dqy ukekadu </t>
  </si>
  <si>
    <t>Nk=o`fr oxZ dk ukekdau</t>
  </si>
  <si>
    <t>vik= fo/kkfFkZ;ks dh la[;k</t>
  </si>
  <si>
    <t xml:space="preserve">vuqRrh.kZ </t>
  </si>
  <si>
    <t>Nk=koklh</t>
  </si>
  <si>
    <t xml:space="preserve">vU; dkj.k </t>
  </si>
  <si>
    <t>;ksx</t>
  </si>
  <si>
    <t>ik= fo/kkFkhZ</t>
  </si>
  <si>
    <t>ekax jkf'k ¼Nk=@Nk=k la[;k @ekg dh la[;k @nj</t>
  </si>
  <si>
    <t>Vi</t>
  </si>
  <si>
    <t>VII</t>
  </si>
  <si>
    <t>VIII</t>
  </si>
  <si>
    <t>IX</t>
  </si>
  <si>
    <t>X</t>
  </si>
  <si>
    <t>Total</t>
  </si>
  <si>
    <t>XI</t>
  </si>
  <si>
    <t>XII</t>
  </si>
  <si>
    <t>izekf.kr fd;k tkrk gS fd mijkDrkuqlkj Nk=o`fr --------------------------------------------oxZ------------------------------- dh ekax jkf'k vadks es-----------------------------------------------'kCnks es----------------------------------------------gSA blds vfrfjDr dksbZ ik= Nk= oafpr ugh gSA ,ao ik=rk fd iq.kZ tkWp dj yh xbZ gSA</t>
  </si>
  <si>
    <t>uksV%&amp; mi;qZDr çi= es ekax i= çR;sd Nk=o`fr ds fy, i`Fkd&amp;i`Fkd çLrqr djsa</t>
  </si>
  <si>
    <t>gLrk{kj e; fly laLFkkç/kku</t>
  </si>
  <si>
    <t>ftyk&amp; tkyksj</t>
  </si>
  <si>
    <t>Øekad%&amp;                            fnukad^&amp;</t>
  </si>
  <si>
    <t>çi= ¼v½ çR;sd çdkj dh Nk=o`fr;kW i`Fkd&amp;i`Fkd lqph rS;kj djs]</t>
  </si>
  <si>
    <t>Ø-l-</t>
  </si>
  <si>
    <t xml:space="preserve">Nk=@Nk=k dk uke </t>
  </si>
  <si>
    <t xml:space="preserve">firk dk uke </t>
  </si>
  <si>
    <t>tkfr</t>
  </si>
  <si>
    <t xml:space="preserve">vk; okf"kZd </t>
  </si>
  <si>
    <t>cSad [kkrk la[;k</t>
  </si>
  <si>
    <t>cSad dk uke</t>
  </si>
  <si>
    <t>uksV%&amp; 1-mi;qDr çi= es lqpuk rS;kj dj lh-Mh ,oa gkMZ dksih lkFk ykosA</t>
  </si>
  <si>
    <r>
      <t xml:space="preserve">  2- lhMh </t>
    </r>
    <r>
      <rPr>
        <b/>
        <sz val="16"/>
        <color theme="1"/>
        <rFont val="Calibri"/>
        <family val="2"/>
        <scheme val="minor"/>
      </rPr>
      <t xml:space="preserve">Devlys 010 </t>
    </r>
    <r>
      <rPr>
        <b/>
        <sz val="16"/>
        <color theme="1"/>
        <rFont val="DevLys 010"/>
      </rPr>
      <t xml:space="preserve">Hkk"kk o </t>
    </r>
    <r>
      <rPr>
        <b/>
        <sz val="16"/>
        <color theme="1"/>
        <rFont val="Calibri"/>
        <family val="2"/>
        <scheme val="minor"/>
      </rPr>
      <t xml:space="preserve">Font Size </t>
    </r>
    <r>
      <rPr>
        <b/>
        <sz val="16"/>
        <color theme="1"/>
        <rFont val="DevLys 010"/>
      </rPr>
      <t>14 es rS;kj dh tk;sA</t>
    </r>
  </si>
  <si>
    <t>vkidh csVh ;kstuk ¼1ls 12 es v/;;ujr ckfydk,W</t>
  </si>
  <si>
    <t>vkosnu rhu çfr es rS;kj dj ,sd çfr bl dk;kZy; dks lqph cukdj lkFk es çLrqr djs]</t>
  </si>
  <si>
    <t>xjhch js[kk ls uhpsa ¼ch-ih-,y-½ thou ;kiu dj jgs ifjokjks fd ,slh ckfydk,W ftuds ekrk firk nksuks vFkok nksuks dk fu/ku gks x;k gks]</t>
  </si>
  <si>
    <t>'kkjhfjd v{kerk ;qDr ¼fodykax½ ckfydkvks dks vkfFkZd lgk;rk ¼d{kk 9 ls 12 gsrq</t>
  </si>
  <si>
    <t xml:space="preserve">bl dk;kZy; dks lqph cukdj çLrqr djs </t>
  </si>
  <si>
    <t xml:space="preserve">'kkjhfjd v{kerk ;qDr ¼fodykax½ ckfydkvks dks vkfFkZd lcyrk </t>
  </si>
  <si>
    <t>xr ijh{kk dk ifj.kke ¼vad rkfydk dh çfr½ fodaykx dk çek.k i=</t>
  </si>
  <si>
    <t>bl dk;kZy; dks lqph cukdj çLrqr djs</t>
  </si>
  <si>
    <t>iUuk/kk; thou chek veqr ;kstuk ¼d{kk 9 ls 12 gsrq ½</t>
  </si>
  <si>
    <t>lh/ks lEcaf/kr xzke iapk;r@uxj ikfydk dks vkosnu çsf"kr djs]</t>
  </si>
  <si>
    <t>ch-ih-,y- ifjokjks ls gksuk vfuok;Z gS] vfHkHkkod chfer gksuk pkfg,A</t>
  </si>
  <si>
    <t>çekf.kr vad rkfydk ch-ih-,y</t>
  </si>
  <si>
    <t>bl dk;kZy; dks uouhdj.k ;k uwru vkosnu i= çsf"kr ds vyx&amp;vyx la[;kred vkasdMs fnukad%&amp;</t>
  </si>
  <si>
    <t>laLFkkç/kku vkosnu i= Hkjokdj fo/kky; Lrj ij lqjf{kr j[ks o sdk;kZy; es dsoy lqph e; lh-Mh Hksts],oa ik=rk fd tkWp laLFkkç/kku Loa; vius Lrj ij djs]</t>
  </si>
  <si>
    <t>vk; çek.k i=] ] xr o"kZ d{kk es mRrh.kZ dk çek.k i=A</t>
  </si>
  <si>
    <t>1- tks vkosnu i= fo/kky; Lrj ij lqjf{kr j[ks tkus gS] mUkdh iq.kZ :i ls tkap dj lqjf{kr j[ks ,oa ekaxs tkus ij rRdky bl dk;kZy; dks çsf"kr fd;s tkosaA</t>
  </si>
  <si>
    <t xml:space="preserve">2- Nk=@Nk=vks dks ns; Nk=o`fr ,ao çksRlkgu ;kstukvks fd tkudkjh ços'k ds le; vfHkHkkodks dks nh tkosa] ,ao fo/kky; ds uksfVl cksMZ ij Hkh pLik dh tkosaA </t>
  </si>
  <si>
    <r>
      <t xml:space="preserve">3- fofHkUu Nk=o`fr ,ao çksRlkgu ;kstukvks ds vkosnu i= foHkkxh; osclkbZV </t>
    </r>
    <r>
      <rPr>
        <sz val="16"/>
        <color theme="1"/>
        <rFont val="Calibri"/>
        <family val="2"/>
        <scheme val="minor"/>
      </rPr>
      <t xml:space="preserve">Www. Rajshiksha.gov.in </t>
    </r>
    <r>
      <rPr>
        <sz val="16"/>
        <color theme="1"/>
        <rFont val="DevLys 010"/>
      </rPr>
      <t>ls MkmuyksM dj çkIr fda;s tk ldrs gSA</t>
    </r>
  </si>
  <si>
    <r>
      <t xml:space="preserve">4- mRrj eSfVªd Nk=o`fr ds vkosnu i= ,ao fn'kk&amp;funsZ'k lkekftd U;k; ,ao vf/kdkjhrk foHkkx jkt] t;iqj dh osclkbZV </t>
    </r>
    <r>
      <rPr>
        <sz val="16"/>
        <color theme="1"/>
        <rFont val="Calibri"/>
        <family val="2"/>
        <scheme val="minor"/>
      </rPr>
      <t xml:space="preserve">Sjeraj-edu@yahoo.com </t>
    </r>
    <r>
      <rPr>
        <sz val="16"/>
        <color theme="1"/>
        <rFont val="DevLys 010"/>
      </rPr>
      <t>ls MkmuyksM çkIr fd;s tk ldrs gSA</t>
    </r>
  </si>
  <si>
    <t>5-leLr Nk=@Nk=kvks ds ços'k ds le; gh cSad [kkrk [kyokus ,ao vk/kkj dkMZ uEcj fd lqpuk nsus gsrq ikca/k fd;k tkosaA</t>
  </si>
  <si>
    <t xml:space="preserve">6- vkidh csVh ,ao iUuk/kk; Nk=o`fr ;kstuk dk ykHk vU; Nk=o`fr ¼dsoy ,d½ ds lkFk vfrfjDr :i ls ns; gks ldrh gS&amp;&amp;&amp; </t>
  </si>
  <si>
    <t>7- VªkaliksVZ ckmpj gsrq ik= Nk=kvks dh lqph e; ekax i= fnukad 21-07-14 rd dk;kZy; es çLrqr djuk gSA çfr fnol mifLFkfr ds vk/kkj ij 20: jkf'k ns; gSA vuqekfur ekax i= dk;Z fnol ds vk/kkj ij çLrqr djsA</t>
  </si>
  <si>
    <t xml:space="preserve">ftyk f'k{kk vf/kdkjh </t>
  </si>
  <si>
    <t>ek/;fed tkyksj</t>
  </si>
  <si>
    <r>
      <t xml:space="preserve">iwoZ eSfVªd </t>
    </r>
    <r>
      <rPr>
        <sz val="14"/>
        <color theme="1"/>
        <rFont val="Calibri"/>
        <family val="2"/>
        <scheme val="minor"/>
      </rPr>
      <t xml:space="preserve">ST </t>
    </r>
    <r>
      <rPr>
        <sz val="14"/>
        <color theme="1"/>
        <rFont val="DevLys 010"/>
      </rPr>
      <t>Nk=o`fr ¼d{kk 6 ls 8½ rd</t>
    </r>
  </si>
  <si>
    <r>
      <t>fo/kkFkhZ</t>
    </r>
    <r>
      <rPr>
        <sz val="14"/>
        <color theme="1"/>
        <rFont val="Calibri"/>
        <family val="2"/>
        <scheme val="minor"/>
      </rPr>
      <t xml:space="preserve"> ST </t>
    </r>
    <r>
      <rPr>
        <sz val="14"/>
        <color theme="1"/>
        <rFont val="DevLys 010"/>
      </rPr>
      <t>dk Nk= gks] vk;dj nkrk ugh ghs] xr d{kk es vuqRrhZ.k ugh gqvk gksA</t>
    </r>
  </si>
  <si>
    <r>
      <t xml:space="preserve">iwoZ eSfVªd </t>
    </r>
    <r>
      <rPr>
        <sz val="14"/>
        <color theme="1"/>
        <rFont val="Calibri"/>
        <family val="2"/>
        <scheme val="minor"/>
      </rPr>
      <t xml:space="preserve">SC </t>
    </r>
    <r>
      <rPr>
        <sz val="14"/>
        <color theme="1"/>
        <rFont val="DevLys 010"/>
      </rPr>
      <t>Nk=o`fr ¼d{kk 6 ls 8½ rd</t>
    </r>
  </si>
  <si>
    <r>
      <t>fo/kkFkhZ</t>
    </r>
    <r>
      <rPr>
        <sz val="14"/>
        <color theme="1"/>
        <rFont val="Calibri"/>
        <family val="2"/>
        <scheme val="minor"/>
      </rPr>
      <t xml:space="preserve"> SC </t>
    </r>
    <r>
      <rPr>
        <sz val="14"/>
        <color theme="1"/>
        <rFont val="DevLys 010"/>
      </rPr>
      <t>dk Nk= gks] vk;dj nkrk ugh ghs] xr d{kk es vuqRrhZ.k ugh gqvk gksA</t>
    </r>
  </si>
  <si>
    <r>
      <t xml:space="preserve">iwoZ eSfVªd </t>
    </r>
    <r>
      <rPr>
        <sz val="14"/>
        <color theme="1"/>
        <rFont val="Calibri"/>
        <family val="2"/>
        <scheme val="minor"/>
      </rPr>
      <t xml:space="preserve">ST </t>
    </r>
    <r>
      <rPr>
        <sz val="14"/>
        <color theme="1"/>
        <rFont val="DevLys 010"/>
      </rPr>
      <t>Nk=o`fr ¼d{kk 9 ls 10½ rd</t>
    </r>
  </si>
  <si>
    <r>
      <t>fo/kkFkhZ</t>
    </r>
    <r>
      <rPr>
        <sz val="14"/>
        <color theme="1"/>
        <rFont val="Calibri"/>
        <family val="2"/>
        <scheme val="minor"/>
      </rPr>
      <t xml:space="preserve"> ST </t>
    </r>
    <r>
      <rPr>
        <sz val="14"/>
        <color theme="1"/>
        <rFont val="DevLys 010"/>
      </rPr>
      <t>dk Nk= gks] ekrk&amp;firk fd vk; 2 yk[k ls vf/kd uk gks] vkosnu uohu çi= es gksA</t>
    </r>
  </si>
  <si>
    <r>
      <t xml:space="preserve">iwoZ eSfVªd </t>
    </r>
    <r>
      <rPr>
        <sz val="14"/>
        <color theme="1"/>
        <rFont val="Calibri"/>
        <family val="2"/>
        <scheme val="minor"/>
      </rPr>
      <t xml:space="preserve">OBC </t>
    </r>
    <r>
      <rPr>
        <sz val="14"/>
        <color theme="1"/>
        <rFont val="DevLys 010"/>
      </rPr>
      <t>Nk=o`fr ¼d{kk 6 ls 10½ rd</t>
    </r>
  </si>
  <si>
    <r>
      <t xml:space="preserve">ekrk@firk lsj{kd fd vk; 44500@&amp; okf"kZd lhek rd gks d{kk 6ls8 rd çR;sd o"kZ de ls de lh-xzsM ls mRrhZ.k gks ]d{kk 9 es 50 çfr'kr vad çkIr djuk vfuokZ; gS] </t>
    </r>
    <r>
      <rPr>
        <sz val="14"/>
        <color theme="1"/>
        <rFont val="Calibri"/>
        <family val="2"/>
        <scheme val="minor"/>
      </rPr>
      <t xml:space="preserve">BPL </t>
    </r>
    <r>
      <rPr>
        <sz val="14"/>
        <color theme="1"/>
        <rFont val="DevLys 010"/>
      </rPr>
      <t>,ao fu/kZurk dks çkFkfedrk ls p;u fd;k tkosA</t>
    </r>
  </si>
  <si>
    <r>
      <t xml:space="preserve">vk; çek.k i=] </t>
    </r>
    <r>
      <rPr>
        <sz val="14"/>
        <color theme="1"/>
        <rFont val="Calibri"/>
        <family val="2"/>
        <scheme val="minor"/>
      </rPr>
      <t xml:space="preserve">OBC </t>
    </r>
    <r>
      <rPr>
        <sz val="14"/>
        <color theme="1"/>
        <rFont val="DevLys 010"/>
      </rPr>
      <t xml:space="preserve">tkfr çek.k&amp;i= xr o"kZ mRrhZ.k dh xbZ vad rkfydk] </t>
    </r>
    <r>
      <rPr>
        <sz val="14"/>
        <color theme="1"/>
        <rFont val="Calibri"/>
        <family val="2"/>
        <scheme val="minor"/>
      </rPr>
      <t xml:space="preserve">BPL </t>
    </r>
    <r>
      <rPr>
        <sz val="14"/>
        <color theme="1"/>
        <rFont val="DevLys 010"/>
      </rPr>
      <t>gks rks dkMZ ¼çfr lyXu djs½</t>
    </r>
  </si>
  <si>
    <r>
      <t xml:space="preserve">iwoZ eSfVªd </t>
    </r>
    <r>
      <rPr>
        <sz val="14"/>
        <color theme="1"/>
        <rFont val="Calibri"/>
        <family val="2"/>
        <scheme val="minor"/>
      </rPr>
      <t xml:space="preserve">SBC </t>
    </r>
    <r>
      <rPr>
        <sz val="14"/>
        <color theme="1"/>
        <rFont val="DevLys 010"/>
      </rPr>
      <t>Nk=o`fr ¼d{kk 6 ls 10½ rd</t>
    </r>
  </si>
  <si>
    <r>
      <t xml:space="preserve">ch-ih-,y- dkMZ ¼çfr lyaXu djs½ekrk&amp;firk vFkok nksuks ds fu/ku ds lWEca/k es eqR;q çek.k i= layXu djs] fo/kok isa'ku ds </t>
    </r>
    <r>
      <rPr>
        <sz val="14"/>
        <color theme="1"/>
        <rFont val="Calibri"/>
        <family val="2"/>
        <scheme val="minor"/>
      </rPr>
      <t xml:space="preserve">PPO </t>
    </r>
    <r>
      <rPr>
        <sz val="14"/>
        <color theme="1"/>
        <rFont val="DevLys 010"/>
      </rPr>
      <t>çekf.kr Nk;k çfr</t>
    </r>
  </si>
  <si>
    <r>
      <t xml:space="preserve">mRrj esfVªd </t>
    </r>
    <r>
      <rPr>
        <sz val="14"/>
        <color theme="1"/>
        <rFont val="Calibri"/>
        <family val="2"/>
        <scheme val="minor"/>
      </rPr>
      <t>SC</t>
    </r>
    <r>
      <rPr>
        <sz val="14"/>
        <color theme="1"/>
        <rFont val="DevLys 010"/>
      </rPr>
      <t xml:space="preserve"> Nk=oqfr ¼d{kk 11 ls 12 rd½</t>
    </r>
  </si>
  <si>
    <r>
      <t>fo/kkFkhZ</t>
    </r>
    <r>
      <rPr>
        <sz val="14"/>
        <color theme="1"/>
        <rFont val="Calibri"/>
        <family val="2"/>
        <scheme val="minor"/>
      </rPr>
      <t xml:space="preserve"> SC </t>
    </r>
    <r>
      <rPr>
        <sz val="14"/>
        <color theme="1"/>
        <rFont val="DevLys 010"/>
      </rPr>
      <t>dk Nk= gks] ekrk&amp;firk fd vk; 2-5 yk[k ls vf/kd uk gks] vkosnu uohu çi= es gksA</t>
    </r>
  </si>
  <si>
    <r>
      <t xml:space="preserve">mRrj esfVªd </t>
    </r>
    <r>
      <rPr>
        <sz val="14"/>
        <color theme="1"/>
        <rFont val="Calibri"/>
        <family val="2"/>
        <scheme val="minor"/>
      </rPr>
      <t>ST</t>
    </r>
    <r>
      <rPr>
        <sz val="14"/>
        <color theme="1"/>
        <rFont val="DevLys 010"/>
      </rPr>
      <t xml:space="preserve"> Nk=oqfr ¼d{kk 11 ls 12 rd½</t>
    </r>
  </si>
  <si>
    <r>
      <t xml:space="preserve">mRrj esfVªd </t>
    </r>
    <r>
      <rPr>
        <sz val="14"/>
        <color theme="1"/>
        <rFont val="Calibri"/>
        <family val="2"/>
        <scheme val="minor"/>
      </rPr>
      <t>SBC</t>
    </r>
    <r>
      <rPr>
        <sz val="14"/>
        <color theme="1"/>
        <rFont val="DevLys 010"/>
      </rPr>
      <t xml:space="preserve"> Nk=oqfr ¼d{kk 11 ls 12 rd½</t>
    </r>
  </si>
  <si>
    <r>
      <t>fo/kkFkhZ</t>
    </r>
    <r>
      <rPr>
        <sz val="14"/>
        <color theme="1"/>
        <rFont val="Calibri"/>
        <family val="2"/>
        <scheme val="minor"/>
      </rPr>
      <t xml:space="preserve"> SBC </t>
    </r>
    <r>
      <rPr>
        <sz val="14"/>
        <color theme="1"/>
        <rFont val="DevLys 010"/>
      </rPr>
      <t>dk Nk= gks] ekrk&amp;firk fd vk; 2 yk[k ls vf/kd uk gks] vkosnu uohu çi= es gksA</t>
    </r>
  </si>
  <si>
    <r>
      <t xml:space="preserve">mRrj esfVªd </t>
    </r>
    <r>
      <rPr>
        <sz val="14"/>
        <color theme="1"/>
        <rFont val="Calibri"/>
        <family val="2"/>
        <scheme val="minor"/>
      </rPr>
      <t>OBC</t>
    </r>
    <r>
      <rPr>
        <sz val="14"/>
        <color theme="1"/>
        <rFont val="DevLys 010"/>
      </rPr>
      <t xml:space="preserve"> Nk=oqfr ¼d{kk 11 ls 12 rd½</t>
    </r>
  </si>
  <si>
    <r>
      <t>fo/kkFkhZ</t>
    </r>
    <r>
      <rPr>
        <sz val="14"/>
        <color theme="1"/>
        <rFont val="Calibri"/>
        <family val="2"/>
        <scheme val="minor"/>
      </rPr>
      <t xml:space="preserve"> OBC </t>
    </r>
    <r>
      <rPr>
        <sz val="14"/>
        <color theme="1"/>
        <rFont val="DevLys 010"/>
      </rPr>
      <t>dk Nk= gks] ekrk&amp;firk fd vk; 2-5 yk[k ls vf/kd uk gks] vkosnu uohu çi= es gksA</t>
    </r>
  </si>
  <si>
    <r>
      <t xml:space="preserve">8-çR;sd fo/kky; mij of.kZr Nk=o`fr ,ao çksRlkgu ;kstukvks ds fy, çR;sd çk:i dh Nk=o`fr oxZ </t>
    </r>
    <r>
      <rPr>
        <sz val="16"/>
        <color theme="1"/>
        <rFont val="Calibri"/>
        <family val="2"/>
        <scheme val="minor"/>
      </rPr>
      <t>(sc/st/obc/sbc/</t>
    </r>
    <r>
      <rPr>
        <sz val="16"/>
        <color theme="1"/>
        <rFont val="DevLys 010"/>
      </rPr>
      <t xml:space="preserve">vYila[;d@uwru ,ao uouhdj.k ½ ds ekax i= lyXu çk:i ds vuqlkj rS;kj djsxs] ekax i= ds lkFk&amp;Nk=kvks dh lqph ¼lyXu çk:i ½dEI;qVjkbZTM lqpuk </t>
    </r>
    <r>
      <rPr>
        <sz val="16"/>
        <color theme="1"/>
        <rFont val="Calibri"/>
        <family val="2"/>
        <scheme val="minor"/>
      </rPr>
      <t xml:space="preserve">M.s Excel-font-14,devlys </t>
    </r>
    <r>
      <rPr>
        <sz val="16"/>
        <color theme="1"/>
        <rFont val="DevLys 010"/>
      </rPr>
      <t xml:space="preserve"> es rS;kj dj e; lh-Mh ,ao gkMZ dksih dk;kZy; es fnukad 04-08-14 dks okgd ds lkFk tek djok;saA</t>
    </r>
  </si>
  <si>
    <t>dk;kZy;@fo/kky;---------------------------------------------------------------------------------------------------------------</t>
  </si>
  <si>
    <t xml:space="preserve">ckfydk çksRlkgu Nk=o`fr ;kstuk </t>
  </si>
  <si>
    <t xml:space="preserve">2014&amp;15 es ik= ckfydk,W çi= 3 es lqpuk </t>
  </si>
  <si>
    <t>xr mrhZ.k d{kk dk çkIrkad çfr'kr</t>
  </si>
  <si>
    <t>dzz-la-</t>
  </si>
  <si>
    <t>Ø l</t>
  </si>
  <si>
    <t>CykWd</t>
  </si>
  <si>
    <t>fo|ky; dk uke</t>
  </si>
  <si>
    <t>[kkrk la[;k</t>
  </si>
  <si>
    <t>Nk= la[;k</t>
  </si>
  <si>
    <t>Nk=k la[;ka</t>
  </si>
  <si>
    <t>tkyksj</t>
  </si>
  <si>
    <t>jkmekfo</t>
  </si>
  <si>
    <t>tkyksj ¼'kgjh½</t>
  </si>
  <si>
    <t>ckxjk</t>
  </si>
  <si>
    <t>fl;k.kk</t>
  </si>
  <si>
    <t>Å.k</t>
  </si>
  <si>
    <t>lkadj.kk</t>
  </si>
  <si>
    <t>lkFkw</t>
  </si>
  <si>
    <t>nsckokl</t>
  </si>
  <si>
    <t>ljr</t>
  </si>
  <si>
    <t>jsor</t>
  </si>
  <si>
    <t>jk;iqfj;k</t>
  </si>
  <si>
    <t>jkckmekfo</t>
  </si>
  <si>
    <t>tkyksj ¼izrki pkSd½</t>
  </si>
  <si>
    <t>f'kokthuxj]tkyksj</t>
  </si>
  <si>
    <t>vkgksaj</t>
  </si>
  <si>
    <t>vkgksj</t>
  </si>
  <si>
    <t>xqMkckyksrku</t>
  </si>
  <si>
    <t>gjth</t>
  </si>
  <si>
    <t>Hkojkuh</t>
  </si>
  <si>
    <t>HkksjMk</t>
  </si>
  <si>
    <t>Hkwrh</t>
  </si>
  <si>
    <t>pkWanjkbZ</t>
  </si>
  <si>
    <t xml:space="preserve"> 'ka[kokyh</t>
  </si>
  <si>
    <t>Hkknzktwu</t>
  </si>
  <si>
    <t>uksljk</t>
  </si>
  <si>
    <t>iknjyh</t>
  </si>
  <si>
    <t>jk;Fky</t>
  </si>
  <si>
    <t>?kk.kk</t>
  </si>
  <si>
    <t>mesniqj</t>
  </si>
  <si>
    <t>lk;yk</t>
  </si>
  <si>
    <t>ek.Moyk</t>
  </si>
  <si>
    <t>mEesnkckn</t>
  </si>
  <si>
    <t>thok.kk</t>
  </si>
  <si>
    <t>ds'ko.kk</t>
  </si>
  <si>
    <t>lqjk.kk</t>
  </si>
  <si>
    <t>ckdjk xkao</t>
  </si>
  <si>
    <t>jsorMk</t>
  </si>
  <si>
    <t>esaxyok</t>
  </si>
  <si>
    <t>ckyokMk</t>
  </si>
  <si>
    <t>ikaFksMh</t>
  </si>
  <si>
    <t>Hkhueky</t>
  </si>
  <si>
    <t>nklik</t>
  </si>
  <si>
    <t>okMk HkkMoh</t>
  </si>
  <si>
    <t>ckxksMk</t>
  </si>
  <si>
    <t>twuh ckyh</t>
  </si>
  <si>
    <t>iwuklk</t>
  </si>
  <si>
    <t>lsoMh</t>
  </si>
  <si>
    <t xml:space="preserve"> /kqEcfM;k</t>
  </si>
  <si>
    <t>Hkkyuh</t>
  </si>
  <si>
    <t>tloariqjk</t>
  </si>
  <si>
    <t>jkelhu</t>
  </si>
  <si>
    <t>ekaMksyh uxj</t>
  </si>
  <si>
    <t>rokc</t>
  </si>
  <si>
    <t>ikoyh</t>
  </si>
  <si>
    <t>eksnjk LVs'ku</t>
  </si>
  <si>
    <t>MksjMk</t>
  </si>
  <si>
    <t xml:space="preserve"> /kkulk</t>
  </si>
  <si>
    <t>jkuhokMk</t>
  </si>
  <si>
    <t>ekyokMk&amp;vkj</t>
  </si>
  <si>
    <t>cMxkao</t>
  </si>
  <si>
    <t>xksax</t>
  </si>
  <si>
    <t>dksMdk</t>
  </si>
  <si>
    <t>djMk</t>
  </si>
  <si>
    <t>tk[kMh</t>
  </si>
  <si>
    <t>dwMk jkuhokMk</t>
  </si>
  <si>
    <t>dkxekyk</t>
  </si>
  <si>
    <t>esMk jkuhokMk</t>
  </si>
  <si>
    <t xml:space="preserve">lsokMk </t>
  </si>
  <si>
    <t>nkarokMk</t>
  </si>
  <si>
    <t>lkapkSj</t>
  </si>
  <si>
    <t>lkapksj</t>
  </si>
  <si>
    <t>ljukm</t>
  </si>
  <si>
    <t>vj.kk;</t>
  </si>
  <si>
    <t>xksyklu</t>
  </si>
  <si>
    <t>iqj</t>
  </si>
  <si>
    <t>lkadM</t>
  </si>
  <si>
    <t>fpryokuk</t>
  </si>
  <si>
    <t>gkMspk</t>
  </si>
  <si>
    <t>&gt;kc</t>
  </si>
  <si>
    <t>Mwaxjh&amp;,l</t>
  </si>
  <si>
    <t>ekyokMk&amp;,l</t>
  </si>
  <si>
    <t>Mkoy</t>
  </si>
  <si>
    <t>gsekxqMk</t>
  </si>
  <si>
    <t>dslqjh</t>
  </si>
  <si>
    <t>dsfj;k</t>
  </si>
  <si>
    <t>lslkok</t>
  </si>
  <si>
    <t>dk;kZy; ftyk f'k{kk vf/kdkjh ¼ek/;fed½ tkyksj         d{kk 6 ls 8 rd</t>
  </si>
  <si>
    <t>jkekfo</t>
  </si>
  <si>
    <t>tkyksj&amp;jktsUnzuxj</t>
  </si>
  <si>
    <t>MwMlh</t>
  </si>
  <si>
    <t>uwu</t>
  </si>
  <si>
    <t>flo.kk</t>
  </si>
  <si>
    <t>fccylj</t>
  </si>
  <si>
    <t>cknuokMh</t>
  </si>
  <si>
    <t>vkdksyh</t>
  </si>
  <si>
    <t>ysVk</t>
  </si>
  <si>
    <t>xksnu</t>
  </si>
  <si>
    <t>vksMokMk</t>
  </si>
  <si>
    <t>eMxkao</t>
  </si>
  <si>
    <t>nhxkao</t>
  </si>
  <si>
    <t>Hkkxyh fla/kyku</t>
  </si>
  <si>
    <t>ckdjk jksM</t>
  </si>
  <si>
    <t>ukj.kkokl</t>
  </si>
  <si>
    <t>lkerhiqjk</t>
  </si>
  <si>
    <t>ek;ykokl</t>
  </si>
  <si>
    <t>pkan.kk</t>
  </si>
  <si>
    <t>nsodh</t>
  </si>
  <si>
    <t>nslw</t>
  </si>
  <si>
    <t>lkewtk</t>
  </si>
  <si>
    <t>pwjk</t>
  </si>
  <si>
    <t>esMk mijyk</t>
  </si>
  <si>
    <t>ljnkjx&lt; [ksMk</t>
  </si>
  <si>
    <t>Mdkrjk</t>
  </si>
  <si>
    <t>g-'kkyk] vkgksj</t>
  </si>
  <si>
    <t>fuEcyk</t>
  </si>
  <si>
    <t>pjyh</t>
  </si>
  <si>
    <t>ikoVk</t>
  </si>
  <si>
    <t>Fkkaoyk</t>
  </si>
  <si>
    <t>jkek</t>
  </si>
  <si>
    <t>dojkMk</t>
  </si>
  <si>
    <t>uksjok</t>
  </si>
  <si>
    <t>n;kyiqjk</t>
  </si>
  <si>
    <t>ckyk</t>
  </si>
  <si>
    <t>vkbZiqjk</t>
  </si>
  <si>
    <t>pojNk</t>
  </si>
  <si>
    <t>pw.Mk</t>
  </si>
  <si>
    <t>jksMyk</t>
  </si>
  <si>
    <t>vxojh</t>
  </si>
  <si>
    <t>uhydaB</t>
  </si>
  <si>
    <t>dqvkjMk</t>
  </si>
  <si>
    <t>fcVqMk</t>
  </si>
  <si>
    <t>[kkjk</t>
  </si>
  <si>
    <t>ewysok</t>
  </si>
  <si>
    <t>dksjk.kk</t>
  </si>
  <si>
    <t>doyk</t>
  </si>
  <si>
    <t>osfM;k &lt;k.kh</t>
  </si>
  <si>
    <t>ckoMh</t>
  </si>
  <si>
    <t>ikapksVk</t>
  </si>
  <si>
    <t>HksalokMk</t>
  </si>
  <si>
    <t>ckadyh</t>
  </si>
  <si>
    <t>lsnfj;k ckyksrku</t>
  </si>
  <si>
    <t>gfj;kyh</t>
  </si>
  <si>
    <t>dksVMk</t>
  </si>
  <si>
    <t>oYnjk</t>
  </si>
  <si>
    <t>MksfM;kyh</t>
  </si>
  <si>
    <t>dkEck</t>
  </si>
  <si>
    <t>lqxkfy;k tks/kk</t>
  </si>
  <si>
    <t>vthriqjk</t>
  </si>
  <si>
    <t>ljk.kk</t>
  </si>
  <si>
    <t>eksghokMk</t>
  </si>
  <si>
    <t>cjok</t>
  </si>
  <si>
    <t>jkckekfo</t>
  </si>
  <si>
    <t>FkyokM</t>
  </si>
  <si>
    <t>rh[kh</t>
  </si>
  <si>
    <t>vkyklu</t>
  </si>
  <si>
    <t>lkaxk.kk</t>
  </si>
  <si>
    <t>fc'kux&lt;</t>
  </si>
  <si>
    <t>ckorjk</t>
  </si>
  <si>
    <t>vksVokyk</t>
  </si>
  <si>
    <t>fryksMk</t>
  </si>
  <si>
    <t>lkaQkMk</t>
  </si>
  <si>
    <t>,ykuk</t>
  </si>
  <si>
    <t>pksjkm</t>
  </si>
  <si>
    <t>vklk.kk</t>
  </si>
  <si>
    <t>ujlk.kk</t>
  </si>
  <si>
    <t>dkserk</t>
  </si>
  <si>
    <t>fuEcykuk</t>
  </si>
  <si>
    <t>fljk.kk</t>
  </si>
  <si>
    <t>okysjk</t>
  </si>
  <si>
    <t>rwjk</t>
  </si>
  <si>
    <t>cSjB</t>
  </si>
  <si>
    <t>nknky</t>
  </si>
  <si>
    <t>nsrkdyk</t>
  </si>
  <si>
    <t>vkoaykst</t>
  </si>
  <si>
    <t>iks"kk.kk</t>
  </si>
  <si>
    <t>muMh</t>
  </si>
  <si>
    <t>Hkw.Mok</t>
  </si>
  <si>
    <t>rkfy;k.kk</t>
  </si>
  <si>
    <t>[ksrykokl</t>
  </si>
  <si>
    <t>Mkaxjk</t>
  </si>
  <si>
    <t>nwnok</t>
  </si>
  <si>
    <t xml:space="preserve">rstk dh csjh </t>
  </si>
  <si>
    <t>pksapok</t>
  </si>
  <si>
    <t>ewMh</t>
  </si>
  <si>
    <t>ujrk</t>
  </si>
  <si>
    <t>jaxkyk</t>
  </si>
  <si>
    <t>dksjk</t>
  </si>
  <si>
    <t>cksjVk</t>
  </si>
  <si>
    <t>Fkksckm</t>
  </si>
  <si>
    <t>eksjlhe</t>
  </si>
  <si>
    <t>dksVdkLrk</t>
  </si>
  <si>
    <t>Hkkxy lsIVk</t>
  </si>
  <si>
    <t>twatk.kh</t>
  </si>
  <si>
    <t>dkorjk</t>
  </si>
  <si>
    <t>yw.kkokl</t>
  </si>
  <si>
    <t>dwdk</t>
  </si>
  <si>
    <t>tSlkokl</t>
  </si>
  <si>
    <t>fuackokl</t>
  </si>
  <si>
    <t>psuiqjk</t>
  </si>
  <si>
    <t>okVsjk</t>
  </si>
  <si>
    <t>dkysVh</t>
  </si>
  <si>
    <t>Qkxksrjk</t>
  </si>
  <si>
    <t>esMk czkã.kku</t>
  </si>
  <si>
    <t>xksj[kk dh &lt;k.kh</t>
  </si>
  <si>
    <t>tsj.k</t>
  </si>
  <si>
    <t>u;kokMk</t>
  </si>
  <si>
    <t>jkg</t>
  </si>
  <si>
    <t>yk[k.kh</t>
  </si>
  <si>
    <t>Hkkxy Hkhe</t>
  </si>
  <si>
    <t>ukafn;k</t>
  </si>
  <si>
    <t>[kks[kk</t>
  </si>
  <si>
    <t>Mqaxjok</t>
  </si>
  <si>
    <t>jkmrk ¼twuk½</t>
  </si>
  <si>
    <t>nkarhokl</t>
  </si>
  <si>
    <t xml:space="preserve">gkiw dh &lt;k.kh </t>
  </si>
  <si>
    <t>fuEcksMk</t>
  </si>
  <si>
    <t>Nktkyk</t>
  </si>
  <si>
    <t>dksjh ?ospk</t>
  </si>
  <si>
    <t>ysnjesj</t>
  </si>
  <si>
    <t xml:space="preserve"> /kksjk&lt;ky]Hkhueky</t>
  </si>
  <si>
    <t>eqMrjk flyh</t>
  </si>
  <si>
    <t>rkarksy</t>
  </si>
  <si>
    <t>jkthdkokl</t>
  </si>
  <si>
    <t>iwj.k</t>
  </si>
  <si>
    <t>lhdokMk</t>
  </si>
  <si>
    <t>oklMk /kuth</t>
  </si>
  <si>
    <t>Fkwj</t>
  </si>
  <si>
    <t>nkarykokl</t>
  </si>
  <si>
    <t>pkanwj</t>
  </si>
  <si>
    <t>ialsjh</t>
  </si>
  <si>
    <t>lkfo/kj</t>
  </si>
  <si>
    <t>dykiqjk</t>
  </si>
  <si>
    <t>HkknjMk</t>
  </si>
  <si>
    <t>xthiqjk</t>
  </si>
  <si>
    <t>lkserk</t>
  </si>
  <si>
    <t>tksMokMk+</t>
  </si>
  <si>
    <t>lsj.kk</t>
  </si>
  <si>
    <t>xtkiqjk</t>
  </si>
  <si>
    <t>Hk:Mh</t>
  </si>
  <si>
    <t>cwxkao</t>
  </si>
  <si>
    <t>iwud dykWa</t>
  </si>
  <si>
    <t>xksyk.kk</t>
  </si>
  <si>
    <t>[kkuiqj</t>
  </si>
  <si>
    <t>ikoVh</t>
  </si>
  <si>
    <t>euksgjthokl</t>
  </si>
  <si>
    <t>jksilh</t>
  </si>
  <si>
    <t>djokMk¼ch &lt;k.kh½</t>
  </si>
  <si>
    <t>jruiqj</t>
  </si>
  <si>
    <t>nbZiqj</t>
  </si>
  <si>
    <t>pkVokMk</t>
  </si>
  <si>
    <t>o.k/kj</t>
  </si>
  <si>
    <t xml:space="preserve"> /kkuksy</t>
  </si>
  <si>
    <t>Mwaxjh&amp;vkj</t>
  </si>
  <si>
    <t xml:space="preserve"> /kkelhu</t>
  </si>
  <si>
    <t>flyklu</t>
  </si>
  <si>
    <t>tksMokl</t>
  </si>
  <si>
    <t>jkuhokMk [kwnZ</t>
  </si>
  <si>
    <t>tkysjk [kqnZ</t>
  </si>
  <si>
    <t>lwjtokMk</t>
  </si>
  <si>
    <t>vk[kjkM</t>
  </si>
  <si>
    <t>fprjksMh</t>
  </si>
  <si>
    <t>vktksnj</t>
  </si>
  <si>
    <t>tkysjk dyk</t>
  </si>
  <si>
    <t>ekyokMk vkj</t>
  </si>
  <si>
    <t>HkkVhi</t>
  </si>
  <si>
    <t>ek:okMk</t>
  </si>
  <si>
    <t>lkapksj&amp;js-dk xksfy;k</t>
  </si>
  <si>
    <t>fy;knjk</t>
  </si>
  <si>
    <t>dkjksyk</t>
  </si>
  <si>
    <t>ikapyk</t>
  </si>
  <si>
    <t>ljok.kk</t>
  </si>
  <si>
    <t>MsMok</t>
  </si>
  <si>
    <t xml:space="preserve"> /kek.kk dk xksfy;k</t>
  </si>
  <si>
    <t>xqUnkm</t>
  </si>
  <si>
    <t>fojksy cMh</t>
  </si>
  <si>
    <t>nkark</t>
  </si>
  <si>
    <t xml:space="preserve"> /kkurk</t>
  </si>
  <si>
    <t>HkMoy</t>
  </si>
  <si>
    <t>izrkiiqjk</t>
  </si>
  <si>
    <t>gkMsrj</t>
  </si>
  <si>
    <t>ckojyk</t>
  </si>
  <si>
    <t>2632000100059482</t>
  </si>
  <si>
    <t>iek.kk</t>
  </si>
  <si>
    <t>Hkkn#.kk</t>
  </si>
  <si>
    <t>fcNkokMh</t>
  </si>
  <si>
    <t>gjh;kyh</t>
  </si>
  <si>
    <t>pkSjk</t>
  </si>
  <si>
    <t>fdyok</t>
  </si>
  <si>
    <t>ikyMh lksyafd;ku</t>
  </si>
  <si>
    <t>uSuksy</t>
  </si>
  <si>
    <t>lqjkok</t>
  </si>
  <si>
    <t>nkafr;k</t>
  </si>
  <si>
    <t xml:space="preserve">MHkky </t>
  </si>
  <si>
    <t>dksM</t>
  </si>
  <si>
    <t>vpyiqj</t>
  </si>
  <si>
    <t>fctjksy</t>
  </si>
  <si>
    <t>tk[ky</t>
  </si>
  <si>
    <t>dwMk</t>
  </si>
  <si>
    <t>nqxkok</t>
  </si>
  <si>
    <t>iyknj ¼ohjksy½</t>
  </si>
  <si>
    <t>dkWaVksy</t>
  </si>
  <si>
    <t>xxkljk ¼vpyiqj½</t>
  </si>
  <si>
    <t>oj.kok</t>
  </si>
  <si>
    <t>d-dh-Bk.kh j.kksnj</t>
  </si>
  <si>
    <t>nsoMk</t>
  </si>
  <si>
    <t>Vkih</t>
  </si>
  <si>
    <t>tksjknj</t>
  </si>
  <si>
    <t>tkuoh</t>
  </si>
  <si>
    <t>gksrhxkao</t>
  </si>
  <si>
    <t>tks/kkokl</t>
  </si>
  <si>
    <t>HkhexqMk</t>
  </si>
  <si>
    <t>lqjkpUn</t>
  </si>
  <si>
    <t>HkkVdh</t>
  </si>
  <si>
    <t>f[kjksMh</t>
  </si>
  <si>
    <t>bVknk</t>
  </si>
  <si>
    <t>MwBok</t>
  </si>
  <si>
    <t>gkyhoko</t>
  </si>
  <si>
    <t>fuEckm</t>
  </si>
  <si>
    <t>[kstfM;kyh</t>
  </si>
  <si>
    <t>dkNsyk</t>
  </si>
  <si>
    <t>xkseh</t>
  </si>
  <si>
    <t>&gt;ksVMk</t>
  </si>
  <si>
    <t>flokMk</t>
  </si>
  <si>
    <t>ijkok</t>
  </si>
  <si>
    <t>xqMk gsek</t>
  </si>
  <si>
    <t>fojkok</t>
  </si>
  <si>
    <t>lwaFkMh</t>
  </si>
  <si>
    <t>jkeiqjk ¼fpryokuk½</t>
  </si>
  <si>
    <t>,llh</t>
  </si>
  <si>
    <t>,lVh</t>
  </si>
  <si>
    <t>vkschlh</t>
  </si>
  <si>
    <t>,lchlh</t>
  </si>
  <si>
    <t>vYila[;d</t>
  </si>
  <si>
    <t>dk;kZy; ftyk f'k{kk vf/kdkjh ¼ek/;fed½ tkyksj         d{kk 11 ls 12 rd</t>
  </si>
  <si>
    <t>dk;kZy; ftyk f'k{kk vf/kdkjh ¼ek/;fed½ tkyksj         d{kk 9 ls 10 rd</t>
  </si>
  <si>
    <t>dk;kZy;-jktfd; ek/;fed fo|ky; ukj.kkokl tkyksaj</t>
  </si>
  <si>
    <t>d{kk 9 ls 12 rd</t>
  </si>
  <si>
    <t>jkf'k</t>
  </si>
  <si>
    <t>dk;kZy; ftyk f'k{kk vf/kdkjh ¼ek/;fed½ tkyksj         d{kk 6 ls 10 rd vkschlh</t>
  </si>
  <si>
    <t>Rupees - Thirty Two Lakh Forty Eight Thousand Nine Hundred  Only</t>
  </si>
  <si>
    <t xml:space="preserve">        dk;kZy; ftyk f'k{kk vf/kdkjh ¼ek/;fed½ tkyksj         </t>
  </si>
  <si>
    <t>Øekad%&amp;ftf'kv@ek@tk@ys[kk&amp;n@Nk=o`fr@14@                fnukad%&amp;</t>
  </si>
  <si>
    <t>2202&amp; lkekU; f'k{kk]</t>
  </si>
  <si>
    <t>02&amp;ek/;fed f'k{kk]</t>
  </si>
  <si>
    <t>107&amp; Nk=o`fr;kW</t>
  </si>
  <si>
    <t>13&amp; Nk=o`fr vkSj othQk</t>
  </si>
  <si>
    <t>( PLAN)</t>
  </si>
  <si>
    <t>vuqlwfpr tkfr ds d{kk 6 ls 8 rd ds ik= Nk=@Nk=kvks dksa iwoZ eSfVªd o"kZ 2014&amp;15 dh Nk=o`fr Lohd`r fd tkrh gS</t>
  </si>
  <si>
    <t>nj</t>
  </si>
  <si>
    <t>ekg</t>
  </si>
  <si>
    <t>Nk= ;ksx</t>
  </si>
  <si>
    <t>Nk=k ;ksx</t>
  </si>
  <si>
    <t>61236185772</t>
  </si>
  <si>
    <t>ftyk f'k{kk vf/kdkjh</t>
  </si>
  <si>
    <t xml:space="preserve">¼ek/;fed½ tkyksj </t>
  </si>
  <si>
    <t xml:space="preserve">dk;kZy; ftyk f'k{kk vf/kdkjh ¼ek/;fed½ tkyksj        </t>
  </si>
  <si>
    <t>Øekad%&amp;ftf'kv@ek@tk@ys[kk&amp;n@Nk=o`fr@14@                                         fnukad%&amp;</t>
  </si>
  <si>
    <t>vuqlwfpr tu tkfr ds d{kk 6 ls 8 rd ds ik= Nk=@Nk=kvks dksa iwoZ eSfVªd o"kZ 2014&amp;15 dh Nk=o`fr Lohd`r fd tkrh gS</t>
  </si>
  <si>
    <t>6 ls 8 40@&amp;</t>
  </si>
  <si>
    <t>9 ls 10 50 @&amp;</t>
  </si>
  <si>
    <t>Rupees - Fifty Eight Lakh Nineteen Thousand Two Hundred Fifty Only</t>
  </si>
  <si>
    <t>Rupees - Thirteen Lakh Thirty Eight Thousand Seven Hundred Fifty Only</t>
  </si>
  <si>
    <t>dk;kZy; ftyk f'k{kk vf/kdkjh ¼ek/;fed½ tkyksj         d{kk 6 ls 10 rd ,lchlh</t>
  </si>
  <si>
    <t xml:space="preserve">6 ls 8 50&amp;100 </t>
  </si>
  <si>
    <t xml:space="preserve">9 ls 10 60&amp;120 </t>
  </si>
  <si>
    <t>2225 &amp; vuqlwfpr tkfr@tu tkfr ,oa vU; fiNMs oxkSZ dk dY;k.k]</t>
  </si>
  <si>
    <t>03&amp;fiNMs oxkSZ dk dY;k.k]</t>
  </si>
  <si>
    <t>196 &amp; ftyk ifj"knks@ftyk Lrfj; iapk;rks dks lgk;rk</t>
  </si>
  <si>
    <t>¼05½ nso ukjk;.k ;kstuk ¼lkekftd U;k; ,oa vf/kdkfjrk foHkkx ds ek/;e ls½</t>
  </si>
  <si>
    <t>¼02½ fo'ks"k fiNMk oxZ ds fy, mRrj eSfVªd Nk=o`fr ;kstuk</t>
  </si>
  <si>
    <t>fo'ks"k fiNMk oxZ ds d{kk 11 ls 12 rd ds ik= Nk=@Nk=kvks dksa mRrj eSfVªd o"kZ 2014&amp;15 dh Nk=o`fr Lohd`r fd tkrh gS</t>
  </si>
  <si>
    <t>02&amp;fiNMs oxkSZ dk dY;k.k]</t>
  </si>
  <si>
    <t>796 &amp; tu tkfr; {ks= mi ;kstuk</t>
  </si>
  <si>
    <t>¼06½ funs'kd lkekftd U;k; ,oa vf/kdkfjrk foHkkx ds ek/;e ls</t>
  </si>
  <si>
    <t>¼01½ Nk=o`fr;k</t>
  </si>
  <si>
    <t>vuqlwfpr tu tkfr ds d{kk 11 ls 12 rd ds ik= Nk=@Nk=kvks dksa mRrj eSfVªd o"kZ 2014&amp;15 dh Nk=o`fr Lohd`r fd tkrh 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</si>
</sst>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57" x14ac:knownFonts="1">
    <font>
      <sz val="11"/>
      <color theme="1"/>
      <name val="Calibri"/>
      <family val="2"/>
      <scheme val="minor"/>
    </font>
    <font>
      <sz val="16"/>
      <color theme="1"/>
      <name val="DevLys 010"/>
    </font>
    <font>
      <b/>
      <sz val="24"/>
      <color theme="1"/>
      <name val="DevLys 010"/>
    </font>
    <font>
      <sz val="22"/>
      <color theme="1"/>
      <name val="DevLys 010"/>
    </font>
    <font>
      <sz val="16"/>
      <color theme="1"/>
      <name val="Calibri"/>
      <family val="2"/>
      <scheme val="minor"/>
    </font>
    <font>
      <sz val="14"/>
      <color theme="1"/>
      <name val="DevLys 010"/>
    </font>
    <font>
      <b/>
      <sz val="20"/>
      <color theme="1"/>
      <name val="DevLys 010"/>
    </font>
    <font>
      <sz val="14"/>
      <color theme="1"/>
      <name val="Calibri"/>
      <family val="2"/>
      <scheme val="minor"/>
    </font>
    <font>
      <b/>
      <sz val="18"/>
      <color theme="1"/>
      <name val="DevLys 010"/>
    </font>
    <font>
      <b/>
      <sz val="14"/>
      <color theme="1"/>
      <name val="DevLys 010"/>
    </font>
    <font>
      <sz val="11"/>
      <color theme="1"/>
      <name val="DevLys 010"/>
    </font>
    <font>
      <sz val="18"/>
      <color theme="1"/>
      <name val="DevLys 010"/>
    </font>
    <font>
      <b/>
      <sz val="16"/>
      <color theme="1"/>
      <name val="DevLys 010"/>
    </font>
    <font>
      <b/>
      <sz val="16"/>
      <color theme="1"/>
      <name val="Calibri"/>
      <family val="2"/>
      <scheme val="minor"/>
    </font>
    <font>
      <b/>
      <sz val="11"/>
      <color theme="1"/>
      <name val="DevLys 010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Kruti Dev 010"/>
    </font>
    <font>
      <b/>
      <sz val="16"/>
      <name val="DevLys 010"/>
    </font>
    <font>
      <b/>
      <sz val="14"/>
      <name val="DevLys 010"/>
    </font>
    <font>
      <b/>
      <sz val="14"/>
      <color theme="1"/>
      <name val="Kruti Dev 010"/>
    </font>
    <font>
      <sz val="10"/>
      <name val="Verdana"/>
      <family val="2"/>
    </font>
    <font>
      <sz val="16"/>
      <name val="DevLys 010"/>
    </font>
    <font>
      <sz val="14"/>
      <name val="DevLys 010"/>
    </font>
    <font>
      <sz val="14"/>
      <name val="Kruti Dev 010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DevLys 010"/>
    </font>
    <font>
      <sz val="10"/>
      <color theme="1"/>
      <name val="DevLys 010"/>
    </font>
    <font>
      <sz val="10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name val="Kruti Dev 010"/>
    </font>
    <font>
      <b/>
      <sz val="14"/>
      <name val="Kruti Dev 010"/>
    </font>
    <font>
      <b/>
      <sz val="28"/>
      <color theme="1"/>
      <name val="Kruti Dev 010"/>
    </font>
    <font>
      <b/>
      <sz val="14"/>
      <name val="Calibri"/>
      <family val="2"/>
      <scheme val="minor"/>
    </font>
    <font>
      <b/>
      <sz val="16"/>
      <color theme="1"/>
      <name val="Kruti Dev 010"/>
    </font>
    <font>
      <b/>
      <sz val="14"/>
      <color rgb="FF000099"/>
      <name val="Kruti Dev 010"/>
    </font>
    <font>
      <sz val="16"/>
      <name val="Kruti Dev 010"/>
    </font>
    <font>
      <sz val="10"/>
      <color rgb="FF00009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Kruti Dev 010"/>
    </font>
    <font>
      <sz val="11"/>
      <color rgb="FF000099"/>
      <name val="Calibri"/>
      <family val="2"/>
      <scheme val="minor"/>
    </font>
    <font>
      <sz val="11"/>
      <color theme="1"/>
      <name val="Kruti Dev 010"/>
    </font>
    <font>
      <b/>
      <sz val="11"/>
      <color theme="1"/>
      <name val="Kruti Dev 010"/>
    </font>
    <font>
      <b/>
      <sz val="14"/>
      <color theme="9" tint="-0.499984740745262"/>
      <name val="Kruti Dev 010"/>
    </font>
    <font>
      <b/>
      <sz val="14"/>
      <color rgb="FFFF0000"/>
      <name val="Kruti Dev 010"/>
    </font>
    <font>
      <sz val="16"/>
      <color theme="1"/>
      <name val="Kruti Dev 010"/>
    </font>
    <font>
      <sz val="11"/>
      <color theme="9" tint="-0.499984740745262"/>
      <name val="Calibri"/>
      <family val="2"/>
      <scheme val="minor"/>
    </font>
    <font>
      <b/>
      <sz val="14"/>
      <color rgb="FFFF0000"/>
      <name val="DevLys 010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00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/>
      <right/>
      <top style="thin">
        <color theme="6"/>
      </top>
      <bottom/>
      <diagonal/>
    </border>
    <border>
      <left/>
      <right style="thin">
        <color indexed="64"/>
      </right>
      <top style="thin">
        <color theme="6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2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1" fillId="2" borderId="1" xfId="0" applyFont="1" applyFill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5" fillId="0" borderId="15" xfId="1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/>
    </xf>
    <xf numFmtId="164" fontId="26" fillId="3" borderId="16" xfId="0" applyNumberFormat="1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5" fillId="0" borderId="17" xfId="1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/>
    </xf>
    <xf numFmtId="0" fontId="25" fillId="0" borderId="17" xfId="1" applyFont="1" applyBorder="1" applyAlignment="1">
      <alignment horizontal="left" vertical="center"/>
    </xf>
    <xf numFmtId="0" fontId="23" fillId="0" borderId="17" xfId="1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164" fontId="26" fillId="3" borderId="19" xfId="0" applyNumberFormat="1" applyFont="1" applyFill="1" applyBorder="1" applyAlignment="1">
      <alignment horizontal="center" vertical="center"/>
    </xf>
    <xf numFmtId="0" fontId="15" fillId="3" borderId="0" xfId="0" applyFont="1" applyFill="1"/>
    <xf numFmtId="0" fontId="16" fillId="3" borderId="0" xfId="0" applyFont="1" applyFill="1"/>
    <xf numFmtId="164" fontId="26" fillId="3" borderId="1" xfId="0" applyNumberFormat="1" applyFont="1" applyFill="1" applyBorder="1" applyAlignment="1">
      <alignment horizontal="center" vertical="center"/>
    </xf>
    <xf numFmtId="164" fontId="26" fillId="3" borderId="6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4" fillId="0" borderId="15" xfId="1" applyFont="1" applyBorder="1" applyAlignment="1">
      <alignment horizontal="right" vertical="center"/>
    </xf>
    <xf numFmtId="0" fontId="24" fillId="0" borderId="17" xfId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quotePrefix="1" applyFont="1" applyBorder="1" applyAlignment="1">
      <alignment horizontal="center" vertical="center" wrapText="1"/>
    </xf>
    <xf numFmtId="0" fontId="5" fillId="0" borderId="22" xfId="0" applyFont="1" applyBorder="1"/>
    <xf numFmtId="164" fontId="30" fillId="3" borderId="16" xfId="0" applyNumberFormat="1" applyFont="1" applyFill="1" applyBorder="1" applyAlignment="1">
      <alignment horizontal="center" vertical="center"/>
    </xf>
    <xf numFmtId="164" fontId="26" fillId="3" borderId="15" xfId="0" applyNumberFormat="1" applyFont="1" applyFill="1" applyBorder="1" applyAlignment="1">
      <alignment horizontal="center" vertical="center"/>
    </xf>
    <xf numFmtId="164" fontId="26" fillId="3" borderId="17" xfId="0" applyNumberFormat="1" applyFont="1" applyFill="1" applyBorder="1" applyAlignment="1">
      <alignment horizontal="center" vertical="center"/>
    </xf>
    <xf numFmtId="164" fontId="26" fillId="3" borderId="23" xfId="0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164" fontId="30" fillId="3" borderId="17" xfId="0" applyNumberFormat="1" applyFont="1" applyFill="1" applyBorder="1" applyAlignment="1">
      <alignment horizontal="center" vertical="center"/>
    </xf>
    <xf numFmtId="164" fontId="0" fillId="0" borderId="17" xfId="0" applyNumberFormat="1" applyBorder="1"/>
    <xf numFmtId="164" fontId="27" fillId="3" borderId="7" xfId="0" applyNumberFormat="1" applyFont="1" applyFill="1" applyBorder="1" applyAlignment="1">
      <alignment horizontal="center" vertical="center" textRotation="90"/>
    </xf>
    <xf numFmtId="164" fontId="31" fillId="0" borderId="0" xfId="0" applyNumberFormat="1" applyFont="1" applyAlignment="1">
      <alignment textRotation="90"/>
    </xf>
    <xf numFmtId="0" fontId="18" fillId="2" borderId="1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left" vertical="center" wrapText="1"/>
    </xf>
    <xf numFmtId="0" fontId="34" fillId="2" borderId="7" xfId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9" fillId="0" borderId="15" xfId="1" applyFont="1" applyBorder="1" applyAlignment="1">
      <alignment horizontal="center" vertical="center"/>
    </xf>
    <xf numFmtId="0" fontId="25" fillId="0" borderId="15" xfId="1" applyFont="1" applyBorder="1" applyAlignment="1">
      <alignment horizontal="center" vertical="center"/>
    </xf>
    <xf numFmtId="164" fontId="40" fillId="3" borderId="16" xfId="0" applyNumberFormat="1" applyFont="1" applyFill="1" applyBorder="1" applyAlignment="1">
      <alignment horizontal="center" vertical="center"/>
    </xf>
    <xf numFmtId="164" fontId="41" fillId="3" borderId="1" xfId="0" applyNumberFormat="1" applyFont="1" applyFill="1" applyBorder="1" applyAlignment="1">
      <alignment horizontal="center" vertical="center"/>
    </xf>
    <xf numFmtId="0" fontId="25" fillId="0" borderId="15" xfId="1" applyFont="1" applyBorder="1" applyAlignment="1">
      <alignment horizontal="right" vertical="center"/>
    </xf>
    <xf numFmtId="0" fontId="25" fillId="0" borderId="17" xfId="1" applyFont="1" applyFill="1" applyBorder="1" applyAlignment="1">
      <alignment vertical="center" wrapText="1"/>
    </xf>
    <xf numFmtId="0" fontId="25" fillId="0" borderId="17" xfId="1" applyFont="1" applyBorder="1" applyAlignment="1">
      <alignment horizontal="center" vertical="center"/>
    </xf>
    <xf numFmtId="0" fontId="25" fillId="0" borderId="17" xfId="1" applyFont="1" applyBorder="1" applyAlignment="1">
      <alignment horizontal="right" vertical="center"/>
    </xf>
    <xf numFmtId="0" fontId="25" fillId="0" borderId="17" xfId="1" applyFont="1" applyBorder="1" applyAlignment="1">
      <alignment vertical="center"/>
    </xf>
    <xf numFmtId="0" fontId="39" fillId="0" borderId="17" xfId="1" applyFont="1" applyBorder="1" applyAlignment="1">
      <alignment horizontal="center" vertical="center"/>
    </xf>
    <xf numFmtId="0" fontId="42" fillId="3" borderId="18" xfId="0" applyFont="1" applyFill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5" fillId="0" borderId="23" xfId="1" applyFont="1" applyBorder="1" applyAlignment="1">
      <alignment horizontal="center" vertical="center"/>
    </xf>
    <xf numFmtId="0" fontId="25" fillId="0" borderId="23" xfId="1" applyFont="1" applyBorder="1" applyAlignment="1">
      <alignment horizontal="right" vertical="center"/>
    </xf>
    <xf numFmtId="0" fontId="25" fillId="0" borderId="23" xfId="1" applyFont="1" applyFill="1" applyBorder="1" applyAlignment="1">
      <alignment vertical="center" wrapText="1"/>
    </xf>
    <xf numFmtId="0" fontId="7" fillId="3" borderId="24" xfId="0" applyFont="1" applyFill="1" applyBorder="1" applyAlignment="1">
      <alignment horizontal="center" vertical="center"/>
    </xf>
    <xf numFmtId="164" fontId="40" fillId="3" borderId="19" xfId="0" applyNumberFormat="1" applyFont="1" applyFill="1" applyBorder="1" applyAlignment="1">
      <alignment horizontal="center" vertical="center"/>
    </xf>
    <xf numFmtId="164" fontId="27" fillId="3" borderId="6" xfId="0" applyNumberFormat="1" applyFont="1" applyFill="1" applyBorder="1" applyAlignment="1">
      <alignment horizontal="center" vertical="center"/>
    </xf>
    <xf numFmtId="164" fontId="26" fillId="3" borderId="29" xfId="0" applyNumberFormat="1" applyFont="1" applyFill="1" applyBorder="1" applyAlignment="1">
      <alignment horizontal="center" vertical="center"/>
    </xf>
    <xf numFmtId="164" fontId="26" fillId="3" borderId="30" xfId="0" applyNumberFormat="1" applyFont="1" applyFill="1" applyBorder="1" applyAlignment="1">
      <alignment horizontal="center" vertical="center"/>
    </xf>
    <xf numFmtId="164" fontId="43" fillId="3" borderId="28" xfId="0" applyNumberFormat="1" applyFont="1" applyFill="1" applyBorder="1" applyAlignment="1">
      <alignment horizontal="center" vertical="center"/>
    </xf>
    <xf numFmtId="164" fontId="43" fillId="3" borderId="29" xfId="0" applyNumberFormat="1" applyFont="1" applyFill="1" applyBorder="1" applyAlignment="1">
      <alignment horizontal="center" vertical="center"/>
    </xf>
    <xf numFmtId="164" fontId="44" fillId="3" borderId="32" xfId="0" applyNumberFormat="1" applyFont="1" applyFill="1" applyBorder="1" applyAlignment="1">
      <alignment horizontal="center" vertical="center"/>
    </xf>
    <xf numFmtId="0" fontId="45" fillId="0" borderId="0" xfId="0" applyFont="1"/>
    <xf numFmtId="0" fontId="45" fillId="0" borderId="0" xfId="0" applyFont="1" applyAlignment="1">
      <alignment horizontal="right"/>
    </xf>
    <xf numFmtId="0" fontId="45" fillId="0" borderId="0" xfId="0" applyFont="1" applyAlignment="1"/>
    <xf numFmtId="0" fontId="1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6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18" fillId="2" borderId="1" xfId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164" fontId="41" fillId="3" borderId="6" xfId="0" applyNumberFormat="1" applyFont="1" applyFill="1" applyBorder="1" applyAlignment="1">
      <alignment horizontal="center" vertical="center"/>
    </xf>
    <xf numFmtId="0" fontId="51" fillId="0" borderId="0" xfId="0" applyFont="1"/>
    <xf numFmtId="0" fontId="25" fillId="0" borderId="33" xfId="1" applyFont="1" applyFill="1" applyBorder="1" applyAlignment="1">
      <alignment horizontal="left" vertical="center" wrapText="1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vertical="center"/>
    </xf>
    <xf numFmtId="0" fontId="21" fillId="2" borderId="6" xfId="0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164" fontId="40" fillId="3" borderId="0" xfId="0" applyNumberFormat="1" applyFont="1" applyFill="1" applyBorder="1" applyAlignment="1">
      <alignment horizontal="center" vertical="center"/>
    </xf>
    <xf numFmtId="0" fontId="34" fillId="0" borderId="0" xfId="1" applyFont="1" applyBorder="1" applyAlignment="1">
      <alignment horizontal="left" vertical="center"/>
    </xf>
    <xf numFmtId="0" fontId="34" fillId="0" borderId="0" xfId="1" applyFont="1" applyBorder="1" applyAlignment="1">
      <alignment horizontal="right" vertical="center"/>
    </xf>
    <xf numFmtId="0" fontId="34" fillId="0" borderId="0" xfId="1" applyFont="1" applyBorder="1" applyAlignment="1">
      <alignment vertical="center"/>
    </xf>
    <xf numFmtId="0" fontId="21" fillId="0" borderId="0" xfId="1" applyFont="1" applyBorder="1" applyAlignment="1">
      <alignment horizontal="left" vertical="center"/>
    </xf>
    <xf numFmtId="164" fontId="27" fillId="3" borderId="13" xfId="0" applyNumberFormat="1" applyFont="1" applyFill="1" applyBorder="1" applyAlignment="1">
      <alignment horizontal="center" vertical="center" textRotation="90"/>
    </xf>
    <xf numFmtId="0" fontId="15" fillId="3" borderId="1" xfId="0" applyFont="1" applyFill="1" applyBorder="1"/>
    <xf numFmtId="0" fontId="31" fillId="3" borderId="1" xfId="0" applyFont="1" applyFill="1" applyBorder="1"/>
    <xf numFmtId="0" fontId="0" fillId="3" borderId="1" xfId="0" applyFont="1" applyFill="1" applyBorder="1"/>
    <xf numFmtId="164" fontId="55" fillId="3" borderId="34" xfId="0" applyNumberFormat="1" applyFont="1" applyFill="1" applyBorder="1" applyAlignment="1">
      <alignment horizontal="center" vertical="center"/>
    </xf>
    <xf numFmtId="164" fontId="56" fillId="3" borderId="34" xfId="0" applyNumberFormat="1" applyFont="1" applyFill="1" applyBorder="1" applyAlignment="1">
      <alignment horizontal="center" vertical="center"/>
    </xf>
    <xf numFmtId="164" fontId="54" fillId="3" borderId="25" xfId="0" applyNumberFormat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left" vertical="center" wrapText="1"/>
    </xf>
    <xf numFmtId="164" fontId="26" fillId="3" borderId="0" xfId="0" applyNumberFormat="1" applyFont="1" applyFill="1" applyBorder="1" applyAlignment="1">
      <alignment horizontal="center" vertical="center"/>
    </xf>
    <xf numFmtId="164" fontId="55" fillId="3" borderId="0" xfId="0" applyNumberFormat="1" applyFont="1" applyFill="1" applyBorder="1" applyAlignment="1">
      <alignment horizontal="center" vertical="center"/>
    </xf>
    <xf numFmtId="164" fontId="56" fillId="3" borderId="0" xfId="0" applyNumberFormat="1" applyFont="1" applyFill="1" applyBorder="1" applyAlignment="1">
      <alignment horizontal="center" vertical="center"/>
    </xf>
    <xf numFmtId="164" fontId="54" fillId="3" borderId="0" xfId="0" applyNumberFormat="1" applyFont="1" applyFill="1" applyBorder="1" applyAlignment="1">
      <alignment horizontal="center" vertical="center"/>
    </xf>
    <xf numFmtId="0" fontId="31" fillId="0" borderId="0" xfId="0" applyFont="1"/>
    <xf numFmtId="0" fontId="22" fillId="5" borderId="17" xfId="1" applyFont="1" applyFill="1" applyBorder="1" applyAlignment="1">
      <alignment horizontal="center" vertical="center"/>
    </xf>
    <xf numFmtId="0" fontId="25" fillId="5" borderId="17" xfId="1" applyFont="1" applyFill="1" applyBorder="1" applyAlignment="1">
      <alignment horizontal="center" vertical="center"/>
    </xf>
    <xf numFmtId="0" fontId="25" fillId="5" borderId="17" xfId="1" applyFont="1" applyFill="1" applyBorder="1" applyAlignment="1">
      <alignment horizontal="right" vertical="center"/>
    </xf>
    <xf numFmtId="0" fontId="25" fillId="5" borderId="17" xfId="1" applyFont="1" applyFill="1" applyBorder="1" applyAlignment="1">
      <alignment vertical="center" wrapText="1"/>
    </xf>
    <xf numFmtId="0" fontId="7" fillId="5" borderId="18" xfId="0" applyFont="1" applyFill="1" applyBorder="1" applyAlignment="1">
      <alignment horizontal="center" vertical="center"/>
    </xf>
    <xf numFmtId="164" fontId="26" fillId="5" borderId="16" xfId="0" applyNumberFormat="1" applyFont="1" applyFill="1" applyBorder="1" applyAlignment="1">
      <alignment horizontal="center" vertical="center"/>
    </xf>
    <xf numFmtId="164" fontId="40" fillId="5" borderId="16" xfId="0" applyNumberFormat="1" applyFont="1" applyFill="1" applyBorder="1" applyAlignment="1">
      <alignment horizontal="center" vertical="center"/>
    </xf>
    <xf numFmtId="164" fontId="27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23" fillId="5" borderId="17" xfId="1" applyFont="1" applyFill="1" applyBorder="1" applyAlignment="1">
      <alignment horizontal="center" vertical="center"/>
    </xf>
    <xf numFmtId="0" fontId="24" fillId="5" borderId="17" xfId="1" applyFont="1" applyFill="1" applyBorder="1" applyAlignment="1">
      <alignment horizontal="right" vertical="center"/>
    </xf>
    <xf numFmtId="0" fontId="25" fillId="5" borderId="17" xfId="1" applyFont="1" applyFill="1" applyBorder="1" applyAlignment="1">
      <alignment horizontal="left" vertical="center" wrapText="1"/>
    </xf>
    <xf numFmtId="164" fontId="26" fillId="5" borderId="17" xfId="0" applyNumberFormat="1" applyFont="1" applyFill="1" applyBorder="1" applyAlignment="1">
      <alignment horizontal="center" vertical="center"/>
    </xf>
    <xf numFmtId="164" fontId="30" fillId="5" borderId="17" xfId="0" applyNumberFormat="1" applyFont="1" applyFill="1" applyBorder="1" applyAlignment="1">
      <alignment horizontal="center" vertical="center"/>
    </xf>
    <xf numFmtId="164" fontId="0" fillId="5" borderId="17" xfId="0" applyNumberFormat="1" applyFill="1" applyBorder="1"/>
    <xf numFmtId="0" fontId="39" fillId="5" borderId="17" xfId="1" applyFont="1" applyFill="1" applyBorder="1" applyAlignment="1">
      <alignment horizontal="center" vertical="center"/>
    </xf>
    <xf numFmtId="164" fontId="30" fillId="5" borderId="16" xfId="0" applyNumberFormat="1" applyFont="1" applyFill="1" applyBorder="1" applyAlignment="1">
      <alignment horizontal="center" vertical="center"/>
    </xf>
    <xf numFmtId="164" fontId="4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/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18" fillId="2" borderId="1" xfId="1" applyFont="1" applyFill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left" wrapText="1"/>
    </xf>
    <xf numFmtId="0" fontId="34" fillId="0" borderId="0" xfId="1" applyFont="1" applyBorder="1" applyAlignment="1">
      <alignment horizontal="left" vertical="center"/>
    </xf>
    <xf numFmtId="0" fontId="34" fillId="0" borderId="0" xfId="1" applyFont="1" applyBorder="1" applyAlignment="1">
      <alignment horizontal="right" vertical="center"/>
    </xf>
    <xf numFmtId="0" fontId="34" fillId="0" borderId="0" xfId="1" applyFont="1" applyBorder="1" applyAlignment="1">
      <alignment vertical="center"/>
    </xf>
    <xf numFmtId="0" fontId="21" fillId="0" borderId="0" xfId="1" applyFont="1" applyBorder="1" applyAlignment="1">
      <alignment horizontal="left" vertical="center"/>
    </xf>
    <xf numFmtId="0" fontId="33" fillId="0" borderId="0" xfId="1" applyFont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center" wrapText="1"/>
    </xf>
    <xf numFmtId="0" fontId="34" fillId="0" borderId="0" xfId="1" applyFont="1" applyBorder="1" applyAlignment="1">
      <alignment horizontal="left" vertical="center" wrapText="1"/>
    </xf>
    <xf numFmtId="0" fontId="34" fillId="0" borderId="0" xfId="1" applyFont="1" applyBorder="1" applyAlignment="1">
      <alignment horizontal="right" vertical="center" wrapText="1"/>
    </xf>
    <xf numFmtId="0" fontId="34" fillId="0" borderId="0" xfId="1" applyFont="1" applyBorder="1" applyAlignment="1">
      <alignment vertical="center" wrapText="1"/>
    </xf>
    <xf numFmtId="0" fontId="37" fillId="0" borderId="0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center" vertical="center" wrapText="1"/>
    </xf>
    <xf numFmtId="0" fontId="34" fillId="2" borderId="11" xfId="1" applyFont="1" applyFill="1" applyBorder="1" applyAlignment="1">
      <alignment horizontal="right" vertical="center"/>
    </xf>
    <xf numFmtId="0" fontId="34" fillId="2" borderId="12" xfId="1" applyFont="1" applyFill="1" applyBorder="1" applyAlignment="1">
      <alignment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/>
    <xf numFmtId="0" fontId="0" fillId="0" borderId="28" xfId="0" applyFont="1" applyBorder="1" applyAlignment="1">
      <alignment horizontal="center"/>
    </xf>
    <xf numFmtId="164" fontId="40" fillId="3" borderId="26" xfId="0" applyNumberFormat="1" applyFont="1" applyFill="1" applyBorder="1" applyAlignment="1">
      <alignment horizontal="center" vertical="center"/>
    </xf>
    <xf numFmtId="164" fontId="40" fillId="3" borderId="31" xfId="0" applyNumberFormat="1" applyFont="1" applyFill="1" applyBorder="1" applyAlignment="1">
      <alignment horizontal="center" vertical="center"/>
    </xf>
    <xf numFmtId="164" fontId="40" fillId="3" borderId="0" xfId="0" applyNumberFormat="1" applyFont="1" applyFill="1" applyBorder="1" applyAlignment="1">
      <alignment horizontal="center" vertical="center"/>
    </xf>
    <xf numFmtId="0" fontId="33" fillId="0" borderId="0" xfId="1" applyFont="1" applyBorder="1" applyAlignment="1">
      <alignment horizontal="right" vertical="center"/>
    </xf>
    <xf numFmtId="0" fontId="33" fillId="0" borderId="0" xfId="1" applyFont="1" applyBorder="1" applyAlignment="1">
      <alignment horizontal="left" vertical="center"/>
    </xf>
    <xf numFmtId="0" fontId="54" fillId="0" borderId="20" xfId="0" applyFont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right" vertical="center"/>
    </xf>
    <xf numFmtId="0" fontId="18" fillId="2" borderId="1" xfId="1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wru@uouhdj.k%20ds%20QkeZ%20vyx&amp;vyx%20jaxks%20vuqlkj%20&#216;el%25%20lQsn%20,ao%20gjk%20Hkjok;s]%20laLFkk&#231;/kku%20%7dkjk%20jftLVj%20la/kkfjr%20dj%20d%7bkkokj%20&#231;kIr%20vkosnuks%20dk%20ys%5bkk%20&amp;tks%5bkk%20j%5bkk%20tkosaA" TargetMode="External"/><Relationship Id="rId2" Type="http://schemas.openxmlformats.org/officeDocument/2006/relationships/hyperlink" Target="mailto:ekrk@firk%20laj%7bkd%20fd%20vk;%201%20yk[k%20lhek%20rd%20gks]%20d%7bkk%206ls8%20rd%20&#231;R;sd%20o%22kZ%20de%20ls%20de%2050%20&#231;fr'kr%20&#231;kIr%20djuk%20vfuok;Z%20gS]%20,d%20ifjokj%20ls%20vf/kdre%20nks%20cPpkS%20dks%20Nk=o%60fr%20dk%20ykHk%20ns;%20gksxkA" TargetMode="External"/><Relationship Id="rId1" Type="http://schemas.openxmlformats.org/officeDocument/2006/relationships/hyperlink" Target="mailto:ekrk@firk%20vLoPN%20dk;ksZ%20es%20yxs%20gksus%20dk%20&#231;ek.k&amp;i=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k=@Nk=k%20dk%20uk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zoomScaleSheetLayoutView="100" workbookViewId="0">
      <selection activeCell="D9" sqref="D9"/>
    </sheetView>
  </sheetViews>
  <sheetFormatPr defaultRowHeight="20.25" x14ac:dyDescent="0.3"/>
  <cols>
    <col min="1" max="1" width="3.140625" style="1" customWidth="1"/>
    <col min="2" max="2" width="22.140625" style="1" customWidth="1"/>
    <col min="3" max="3" width="21.42578125" style="1" customWidth="1"/>
    <col min="4" max="4" width="28.85546875" style="1" customWidth="1"/>
    <col min="5" max="5" width="27.42578125" style="1" customWidth="1"/>
    <col min="6" max="10" width="5.28515625" style="1" customWidth="1"/>
    <col min="11" max="11" width="22.5703125" style="1" customWidth="1"/>
    <col min="12" max="16384" width="9.140625" style="1"/>
  </cols>
  <sheetData>
    <row r="1" spans="1:16" ht="27.75" customHeight="1" x14ac:dyDescent="0.45">
      <c r="A1" s="145" t="s">
        <v>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x14ac:dyDescent="0.3">
      <c r="A2" s="143" t="s">
        <v>17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N2" s="2"/>
    </row>
    <row r="3" spans="1:16" ht="21.75" customHeight="1" x14ac:dyDescent="0.4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3"/>
      <c r="M3" s="3"/>
      <c r="N3" s="3"/>
    </row>
    <row r="4" spans="1:16" ht="17.25" customHeight="1" x14ac:dyDescent="0.3">
      <c r="A4" s="146" t="s">
        <v>1</v>
      </c>
      <c r="B4" s="147" t="s">
        <v>2</v>
      </c>
      <c r="C4" s="150" t="s">
        <v>3</v>
      </c>
      <c r="D4" s="147" t="s">
        <v>4</v>
      </c>
      <c r="E4" s="146" t="s">
        <v>5</v>
      </c>
      <c r="F4" s="147" t="s">
        <v>6</v>
      </c>
      <c r="G4" s="147"/>
      <c r="H4" s="147"/>
      <c r="I4" s="147"/>
      <c r="J4" s="146" t="s">
        <v>7</v>
      </c>
      <c r="K4" s="147" t="s">
        <v>8</v>
      </c>
      <c r="L4" s="2"/>
    </row>
    <row r="5" spans="1:16" ht="18" customHeight="1" x14ac:dyDescent="0.3">
      <c r="A5" s="146"/>
      <c r="B5" s="147"/>
      <c r="C5" s="150"/>
      <c r="D5" s="147"/>
      <c r="E5" s="146"/>
      <c r="F5" s="149" t="s">
        <v>9</v>
      </c>
      <c r="G5" s="149"/>
      <c r="H5" s="149" t="s">
        <v>472</v>
      </c>
      <c r="I5" s="149"/>
      <c r="J5" s="146"/>
      <c r="K5" s="147"/>
    </row>
    <row r="6" spans="1:16" ht="21.75" customHeight="1" x14ac:dyDescent="0.3">
      <c r="A6" s="146"/>
      <c r="B6" s="147"/>
      <c r="C6" s="150"/>
      <c r="D6" s="147"/>
      <c r="E6" s="146"/>
      <c r="F6" s="40" t="s">
        <v>10</v>
      </c>
      <c r="G6" s="40" t="s">
        <v>11</v>
      </c>
      <c r="H6" s="40" t="s">
        <v>10</v>
      </c>
      <c r="I6" s="40" t="s">
        <v>11</v>
      </c>
      <c r="J6" s="146"/>
      <c r="K6" s="147"/>
    </row>
    <row r="7" spans="1:16" s="13" customFormat="1" ht="61.5" customHeight="1" x14ac:dyDescent="0.3">
      <c r="A7" s="37">
        <v>1</v>
      </c>
      <c r="B7" s="38" t="s">
        <v>105</v>
      </c>
      <c r="C7" s="38" t="s">
        <v>12</v>
      </c>
      <c r="D7" s="38" t="s">
        <v>106</v>
      </c>
      <c r="E7" s="38" t="s">
        <v>13</v>
      </c>
      <c r="F7" s="37">
        <v>75</v>
      </c>
      <c r="G7" s="37">
        <v>125</v>
      </c>
      <c r="H7" s="37" t="s">
        <v>14</v>
      </c>
      <c r="I7" s="37" t="s">
        <v>14</v>
      </c>
      <c r="J7" s="37" t="s">
        <v>14</v>
      </c>
      <c r="K7" s="38" t="s">
        <v>15</v>
      </c>
    </row>
    <row r="8" spans="1:16" s="13" customFormat="1" ht="65.25" customHeight="1" x14ac:dyDescent="0.3">
      <c r="A8" s="37">
        <v>2</v>
      </c>
      <c r="B8" s="38" t="s">
        <v>107</v>
      </c>
      <c r="C8" s="38" t="s">
        <v>12</v>
      </c>
      <c r="D8" s="38" t="s">
        <v>108</v>
      </c>
      <c r="E8" s="38" t="s">
        <v>13</v>
      </c>
      <c r="F8" s="37">
        <v>75</v>
      </c>
      <c r="G8" s="37">
        <v>125</v>
      </c>
      <c r="H8" s="37" t="s">
        <v>14</v>
      </c>
      <c r="I8" s="37" t="s">
        <v>14</v>
      </c>
      <c r="J8" s="37" t="s">
        <v>14</v>
      </c>
      <c r="K8" s="38" t="s">
        <v>15</v>
      </c>
    </row>
    <row r="9" spans="1:16" s="13" customFormat="1" ht="79.5" customHeight="1" x14ac:dyDescent="0.3">
      <c r="A9" s="37">
        <v>3</v>
      </c>
      <c r="B9" s="38" t="s">
        <v>109</v>
      </c>
      <c r="C9" s="38" t="s">
        <v>18</v>
      </c>
      <c r="D9" s="38" t="s">
        <v>110</v>
      </c>
      <c r="E9" s="38" t="s">
        <v>19</v>
      </c>
      <c r="F9" s="37" t="s">
        <v>14</v>
      </c>
      <c r="G9" s="37" t="s">
        <v>14</v>
      </c>
      <c r="H9" s="37">
        <v>150</v>
      </c>
      <c r="I9" s="37">
        <v>150</v>
      </c>
      <c r="J9" s="37">
        <v>750</v>
      </c>
      <c r="K9" s="38" t="s">
        <v>15</v>
      </c>
    </row>
    <row r="10" spans="1:16" s="13" customFormat="1" ht="76.5" customHeight="1" x14ac:dyDescent="0.3">
      <c r="A10" s="37">
        <v>4</v>
      </c>
      <c r="B10" s="38" t="s">
        <v>109</v>
      </c>
      <c r="C10" s="38" t="s">
        <v>18</v>
      </c>
      <c r="D10" s="38" t="s">
        <v>110</v>
      </c>
      <c r="E10" s="38" t="s">
        <v>19</v>
      </c>
      <c r="F10" s="37" t="s">
        <v>14</v>
      </c>
      <c r="G10" s="37" t="s">
        <v>14</v>
      </c>
      <c r="H10" s="37">
        <v>150</v>
      </c>
      <c r="I10" s="37">
        <v>150</v>
      </c>
      <c r="J10" s="37">
        <v>750</v>
      </c>
      <c r="K10" s="38" t="s">
        <v>15</v>
      </c>
    </row>
    <row r="11" spans="1:16" s="13" customFormat="1" ht="128.25" customHeight="1" x14ac:dyDescent="0.3">
      <c r="A11" s="37">
        <v>5</v>
      </c>
      <c r="B11" s="38" t="s">
        <v>111</v>
      </c>
      <c r="C11" s="38" t="s">
        <v>20</v>
      </c>
      <c r="D11" s="38" t="s">
        <v>112</v>
      </c>
      <c r="E11" s="38" t="s">
        <v>113</v>
      </c>
      <c r="F11" s="37">
        <v>40</v>
      </c>
      <c r="G11" s="37">
        <v>40</v>
      </c>
      <c r="H11" s="37">
        <v>50</v>
      </c>
      <c r="I11" s="37">
        <v>50</v>
      </c>
      <c r="J11" s="37" t="s">
        <v>14</v>
      </c>
      <c r="K11" s="38" t="s">
        <v>21</v>
      </c>
    </row>
    <row r="12" spans="1:16" s="13" customFormat="1" ht="91.5" customHeight="1" x14ac:dyDescent="0.3">
      <c r="A12" s="37">
        <v>6</v>
      </c>
      <c r="B12" s="38" t="s">
        <v>114</v>
      </c>
      <c r="C12" s="38" t="s">
        <v>12</v>
      </c>
      <c r="D12" s="38" t="s">
        <v>22</v>
      </c>
      <c r="E12" s="38" t="s">
        <v>19</v>
      </c>
      <c r="F12" s="37">
        <v>50</v>
      </c>
      <c r="G12" s="37">
        <v>100</v>
      </c>
      <c r="H12" s="37">
        <v>60</v>
      </c>
      <c r="I12" s="37">
        <v>120</v>
      </c>
      <c r="J12" s="37" t="s">
        <v>14</v>
      </c>
      <c r="K12" s="38" t="s">
        <v>21</v>
      </c>
    </row>
    <row r="13" spans="1:16" s="13" customFormat="1" ht="75.75" customHeight="1" x14ac:dyDescent="0.3">
      <c r="A13" s="37">
        <v>7</v>
      </c>
      <c r="B13" s="38" t="s">
        <v>23</v>
      </c>
      <c r="C13" s="38" t="s">
        <v>24</v>
      </c>
      <c r="D13" s="38" t="s">
        <v>25</v>
      </c>
      <c r="E13" s="38" t="s">
        <v>26</v>
      </c>
      <c r="F13" s="37">
        <v>110</v>
      </c>
      <c r="G13" s="37">
        <v>110</v>
      </c>
      <c r="H13" s="37">
        <v>110</v>
      </c>
      <c r="I13" s="37">
        <v>110</v>
      </c>
      <c r="J13" s="37">
        <v>750</v>
      </c>
      <c r="K13" s="38" t="s">
        <v>21</v>
      </c>
    </row>
    <row r="14" spans="1:16" s="13" customFormat="1" ht="279" customHeight="1" x14ac:dyDescent="0.3">
      <c r="A14" s="37">
        <v>8</v>
      </c>
      <c r="B14" s="38" t="s">
        <v>27</v>
      </c>
      <c r="C14" s="38" t="s">
        <v>24</v>
      </c>
      <c r="D14" s="38" t="s">
        <v>28</v>
      </c>
      <c r="E14" s="38" t="s">
        <v>29</v>
      </c>
      <c r="F14" s="146" t="s">
        <v>30</v>
      </c>
      <c r="G14" s="147"/>
      <c r="H14" s="147"/>
      <c r="I14" s="147"/>
      <c r="J14" s="147"/>
      <c r="K14" s="38" t="s">
        <v>21</v>
      </c>
    </row>
    <row r="15" spans="1:16" s="13" customFormat="1" ht="74.25" customHeight="1" x14ac:dyDescent="0.3">
      <c r="A15" s="37">
        <v>9</v>
      </c>
      <c r="B15" s="38" t="s">
        <v>31</v>
      </c>
      <c r="C15" s="38" t="s">
        <v>24</v>
      </c>
      <c r="D15" s="38" t="s">
        <v>32</v>
      </c>
      <c r="E15" s="38" t="s">
        <v>33</v>
      </c>
      <c r="F15" s="37" t="s">
        <v>14</v>
      </c>
      <c r="G15" s="37" t="s">
        <v>14</v>
      </c>
      <c r="H15" s="37" t="s">
        <v>14</v>
      </c>
      <c r="I15" s="37" t="s">
        <v>14</v>
      </c>
      <c r="J15" s="37">
        <v>1000</v>
      </c>
      <c r="K15" s="37"/>
    </row>
    <row r="16" spans="1:16" s="13" customFormat="1" ht="112.5" x14ac:dyDescent="0.3">
      <c r="A16" s="37">
        <v>10</v>
      </c>
      <c r="B16" s="38" t="s">
        <v>34</v>
      </c>
      <c r="C16" s="38" t="s">
        <v>24</v>
      </c>
      <c r="D16" s="38" t="s">
        <v>35</v>
      </c>
      <c r="E16" s="38" t="s">
        <v>33</v>
      </c>
      <c r="F16" s="37" t="s">
        <v>14</v>
      </c>
      <c r="G16" s="37" t="s">
        <v>14</v>
      </c>
      <c r="H16" s="37" t="s">
        <v>14</v>
      </c>
      <c r="I16" s="37" t="s">
        <v>14</v>
      </c>
      <c r="J16" s="37" t="s">
        <v>14</v>
      </c>
      <c r="K16" s="38" t="s">
        <v>36</v>
      </c>
    </row>
    <row r="17" spans="1:11" s="13" customFormat="1" ht="112.5" x14ac:dyDescent="0.3">
      <c r="A17" s="37">
        <v>11</v>
      </c>
      <c r="B17" s="38" t="s">
        <v>37</v>
      </c>
      <c r="C17" s="38" t="s">
        <v>38</v>
      </c>
      <c r="D17" s="38" t="s">
        <v>35</v>
      </c>
      <c r="E17" s="38" t="s">
        <v>33</v>
      </c>
      <c r="F17" s="37" t="s">
        <v>14</v>
      </c>
      <c r="G17" s="37" t="s">
        <v>14</v>
      </c>
      <c r="H17" s="37" t="s">
        <v>14</v>
      </c>
      <c r="I17" s="37" t="s">
        <v>14</v>
      </c>
      <c r="J17" s="37" t="s">
        <v>14</v>
      </c>
      <c r="K17" s="38" t="s">
        <v>36</v>
      </c>
    </row>
    <row r="18" spans="1:11" s="13" customFormat="1" ht="89.25" customHeight="1" x14ac:dyDescent="0.3">
      <c r="A18" s="37">
        <v>12</v>
      </c>
      <c r="B18" s="38" t="s">
        <v>81</v>
      </c>
      <c r="C18" s="38" t="s">
        <v>82</v>
      </c>
      <c r="D18" s="38" t="s">
        <v>83</v>
      </c>
      <c r="E18" s="38" t="s">
        <v>115</v>
      </c>
      <c r="F18" s="37" t="s">
        <v>14</v>
      </c>
      <c r="G18" s="37" t="s">
        <v>14</v>
      </c>
      <c r="H18" s="37" t="s">
        <v>14</v>
      </c>
      <c r="I18" s="37" t="s">
        <v>14</v>
      </c>
      <c r="J18" s="37" t="s">
        <v>14</v>
      </c>
      <c r="K18" s="38" t="s">
        <v>82</v>
      </c>
    </row>
    <row r="19" spans="1:11" s="13" customFormat="1" ht="95.25" customHeight="1" x14ac:dyDescent="0.3">
      <c r="A19" s="37">
        <v>13</v>
      </c>
      <c r="B19" s="39" t="s">
        <v>84</v>
      </c>
      <c r="C19" s="38" t="s">
        <v>85</v>
      </c>
      <c r="D19" s="39" t="s">
        <v>86</v>
      </c>
      <c r="E19" s="38" t="s">
        <v>87</v>
      </c>
      <c r="F19" s="37" t="s">
        <v>14</v>
      </c>
      <c r="G19" s="37" t="s">
        <v>14</v>
      </c>
      <c r="H19" s="37" t="s">
        <v>14</v>
      </c>
      <c r="I19" s="37" t="s">
        <v>14</v>
      </c>
      <c r="J19" s="37" t="s">
        <v>14</v>
      </c>
      <c r="K19" s="38" t="s">
        <v>88</v>
      </c>
    </row>
    <row r="20" spans="1:11" s="13" customFormat="1" ht="93.75" x14ac:dyDescent="0.3">
      <c r="A20" s="37">
        <v>14</v>
      </c>
      <c r="B20" s="38" t="s">
        <v>89</v>
      </c>
      <c r="C20" s="38" t="s">
        <v>90</v>
      </c>
      <c r="D20" s="38" t="s">
        <v>91</v>
      </c>
      <c r="E20" s="38" t="s">
        <v>92</v>
      </c>
      <c r="F20" s="37" t="s">
        <v>14</v>
      </c>
      <c r="G20" s="37" t="s">
        <v>14</v>
      </c>
      <c r="H20" s="37" t="s">
        <v>14</v>
      </c>
      <c r="I20" s="37" t="s">
        <v>14</v>
      </c>
      <c r="J20" s="37" t="s">
        <v>14</v>
      </c>
      <c r="K20" s="38" t="s">
        <v>93</v>
      </c>
    </row>
    <row r="21" spans="1:11" s="13" customFormat="1" ht="135.75" customHeight="1" x14ac:dyDescent="0.3">
      <c r="A21" s="37">
        <v>15</v>
      </c>
      <c r="B21" s="38" t="s">
        <v>116</v>
      </c>
      <c r="C21" s="38" t="s">
        <v>12</v>
      </c>
      <c r="D21" s="38" t="s">
        <v>117</v>
      </c>
      <c r="E21" s="38" t="s">
        <v>95</v>
      </c>
      <c r="F21" s="37" t="s">
        <v>14</v>
      </c>
      <c r="G21" s="37" t="s">
        <v>14</v>
      </c>
      <c r="H21" s="37">
        <v>230</v>
      </c>
      <c r="I21" s="37">
        <v>230</v>
      </c>
      <c r="J21" s="37"/>
      <c r="K21" s="38" t="s">
        <v>94</v>
      </c>
    </row>
    <row r="22" spans="1:11" s="13" customFormat="1" ht="129.75" customHeight="1" x14ac:dyDescent="0.3">
      <c r="A22" s="37">
        <v>16</v>
      </c>
      <c r="B22" s="38" t="s">
        <v>118</v>
      </c>
      <c r="C22" s="38" t="s">
        <v>12</v>
      </c>
      <c r="D22" s="38" t="s">
        <v>117</v>
      </c>
      <c r="E22" s="38" t="s">
        <v>95</v>
      </c>
      <c r="F22" s="37" t="s">
        <v>14</v>
      </c>
      <c r="G22" s="37" t="s">
        <v>14</v>
      </c>
      <c r="H22" s="37">
        <v>230</v>
      </c>
      <c r="I22" s="37">
        <v>230</v>
      </c>
      <c r="J22" s="37" t="s">
        <v>14</v>
      </c>
      <c r="K22" s="38" t="s">
        <v>94</v>
      </c>
    </row>
    <row r="23" spans="1:11" s="13" customFormat="1" ht="126.75" customHeight="1" x14ac:dyDescent="0.3">
      <c r="A23" s="37">
        <v>17</v>
      </c>
      <c r="B23" s="38" t="s">
        <v>119</v>
      </c>
      <c r="C23" s="38" t="s">
        <v>12</v>
      </c>
      <c r="D23" s="38" t="s">
        <v>120</v>
      </c>
      <c r="E23" s="38" t="s">
        <v>95</v>
      </c>
      <c r="F23" s="37" t="s">
        <v>14</v>
      </c>
      <c r="G23" s="37" t="s">
        <v>14</v>
      </c>
      <c r="H23" s="37">
        <v>230</v>
      </c>
      <c r="I23" s="37">
        <v>230</v>
      </c>
      <c r="J23" s="37" t="s">
        <v>14</v>
      </c>
      <c r="K23" s="38" t="s">
        <v>94</v>
      </c>
    </row>
    <row r="24" spans="1:11" s="13" customFormat="1" ht="126.75" customHeight="1" x14ac:dyDescent="0.3">
      <c r="A24" s="37">
        <v>18</v>
      </c>
      <c r="B24" s="38" t="s">
        <v>125</v>
      </c>
      <c r="C24" s="38" t="s">
        <v>126</v>
      </c>
      <c r="D24" s="37" t="s">
        <v>14</v>
      </c>
      <c r="E24" s="37" t="s">
        <v>14</v>
      </c>
      <c r="F24" s="37" t="s">
        <v>14</v>
      </c>
      <c r="G24" s="37" t="s">
        <v>14</v>
      </c>
      <c r="H24" s="37" t="s">
        <v>14</v>
      </c>
      <c r="I24" s="37" t="s">
        <v>14</v>
      </c>
      <c r="J24" s="37" t="s">
        <v>14</v>
      </c>
      <c r="K24" s="38" t="s">
        <v>21</v>
      </c>
    </row>
    <row r="25" spans="1:11" s="13" customFormat="1" ht="133.5" customHeight="1" x14ac:dyDescent="0.3">
      <c r="A25" s="37">
        <v>19</v>
      </c>
      <c r="B25" s="38" t="s">
        <v>121</v>
      </c>
      <c r="C25" s="38" t="s">
        <v>12</v>
      </c>
      <c r="D25" s="38" t="s">
        <v>122</v>
      </c>
      <c r="E25" s="38" t="s">
        <v>95</v>
      </c>
      <c r="F25" s="37" t="s">
        <v>14</v>
      </c>
      <c r="G25" s="37" t="s">
        <v>14</v>
      </c>
      <c r="H25" s="37">
        <v>160</v>
      </c>
      <c r="I25" s="37">
        <v>160</v>
      </c>
      <c r="J25" s="37" t="s">
        <v>14</v>
      </c>
      <c r="K25" s="38" t="s">
        <v>94</v>
      </c>
    </row>
    <row r="27" spans="1:11" x14ac:dyDescent="0.3">
      <c r="A27" s="142" t="s">
        <v>96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  <row r="28" spans="1:11" x14ac:dyDescent="0.3">
      <c r="A28" s="142" t="s">
        <v>97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1" ht="21" x14ac:dyDescent="0.35">
      <c r="A29" s="142" t="s">
        <v>98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 ht="43.5" customHeight="1" x14ac:dyDescent="0.3">
      <c r="A30" s="144" t="s">
        <v>99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</row>
    <row r="31" spans="1:11" x14ac:dyDescent="0.3">
      <c r="A31" s="142" t="s">
        <v>100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</row>
    <row r="32" spans="1:11" x14ac:dyDescent="0.3">
      <c r="A32" s="142" t="s">
        <v>101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</row>
    <row r="33" spans="1:11" s="12" customFormat="1" ht="42" customHeight="1" x14ac:dyDescent="0.3">
      <c r="A33" s="144" t="s">
        <v>102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</row>
    <row r="34" spans="1:11" ht="66.75" customHeight="1" x14ac:dyDescent="0.3">
      <c r="A34" s="144" t="s">
        <v>123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</row>
    <row r="36" spans="1:11" x14ac:dyDescent="0.3">
      <c r="F36" s="143" t="s">
        <v>103</v>
      </c>
      <c r="G36" s="143"/>
      <c r="H36" s="143"/>
      <c r="I36" s="143"/>
      <c r="J36" s="143"/>
    </row>
    <row r="37" spans="1:11" x14ac:dyDescent="0.3">
      <c r="F37" s="143" t="s">
        <v>104</v>
      </c>
      <c r="G37" s="143"/>
      <c r="H37" s="143"/>
      <c r="I37" s="143"/>
      <c r="J37" s="143"/>
    </row>
  </sheetData>
  <mergeCells count="24">
    <mergeCell ref="A1:P1"/>
    <mergeCell ref="A2:K2"/>
    <mergeCell ref="F14:J14"/>
    <mergeCell ref="J4:J6"/>
    <mergeCell ref="K4:K6"/>
    <mergeCell ref="A3:K3"/>
    <mergeCell ref="F4:I4"/>
    <mergeCell ref="F5:G5"/>
    <mergeCell ref="H5:I5"/>
    <mergeCell ref="A4:A6"/>
    <mergeCell ref="B4:B6"/>
    <mergeCell ref="C4:C6"/>
    <mergeCell ref="D4:D6"/>
    <mergeCell ref="E4:E6"/>
    <mergeCell ref="A27:K27"/>
    <mergeCell ref="F36:J36"/>
    <mergeCell ref="F37:J37"/>
    <mergeCell ref="A31:K31"/>
    <mergeCell ref="A32:K32"/>
    <mergeCell ref="A33:K33"/>
    <mergeCell ref="A34:K34"/>
    <mergeCell ref="A28:K28"/>
    <mergeCell ref="A29:K29"/>
    <mergeCell ref="A30:K30"/>
  </mergeCells>
  <hyperlinks>
    <hyperlink ref="E13" r:id="rId1"/>
    <hyperlink ref="D14" r:id="rId2"/>
    <hyperlink ref="E14" r:id="rId3"/>
  </hyperlinks>
  <pageMargins left="0.2" right="0.2" top="0.3" bottom="0.14000000000000001" header="0.21" footer="0.18"/>
  <pageSetup paperSize="9" scale="93" orientation="landscape" r:id="rId4"/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1"/>
  <sheetViews>
    <sheetView topLeftCell="A331" zoomScaleNormal="100" workbookViewId="0">
      <selection activeCell="J60" sqref="J60"/>
    </sheetView>
  </sheetViews>
  <sheetFormatPr defaultRowHeight="15" x14ac:dyDescent="0.25"/>
  <cols>
    <col min="1" max="1" width="4.7109375" customWidth="1"/>
    <col min="2" max="2" width="10.7109375" bestFit="1" customWidth="1"/>
    <col min="3" max="3" width="9.28515625" style="36" bestFit="1" customWidth="1"/>
    <col min="4" max="4" width="18" bestFit="1" customWidth="1"/>
    <col min="5" max="5" width="24.5703125" style="29" bestFit="1" customWidth="1"/>
    <col min="6" max="7" width="5.7109375" style="29" customWidth="1"/>
    <col min="8" max="8" width="7" style="29" customWidth="1"/>
    <col min="9" max="9" width="5.7109375" style="29" customWidth="1"/>
    <col min="10" max="10" width="10" style="29" customWidth="1"/>
    <col min="11" max="11" width="10.85546875" style="30" customWidth="1"/>
    <col min="12" max="12" width="12.140625" customWidth="1"/>
    <col min="13" max="15" width="9.140625" customWidth="1"/>
  </cols>
  <sheetData>
    <row r="1" spans="1:12" ht="20.25" x14ac:dyDescent="0.25">
      <c r="A1" s="184" t="s">
        <v>498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2" ht="15" customHeight="1" x14ac:dyDescent="0.25">
      <c r="A2" s="186" t="s">
        <v>128</v>
      </c>
      <c r="B2" s="187" t="s">
        <v>130</v>
      </c>
      <c r="C2" s="188" t="s">
        <v>131</v>
      </c>
      <c r="D2" s="188"/>
      <c r="E2" s="188" t="s">
        <v>132</v>
      </c>
      <c r="F2" s="183" t="s">
        <v>467</v>
      </c>
      <c r="G2" s="183"/>
      <c r="H2" s="183" t="s">
        <v>467</v>
      </c>
      <c r="I2" s="183"/>
      <c r="J2" s="183" t="s">
        <v>473</v>
      </c>
      <c r="K2" s="183"/>
      <c r="L2" s="189" t="s">
        <v>55</v>
      </c>
    </row>
    <row r="3" spans="1:12" ht="37.5" customHeight="1" x14ac:dyDescent="0.25">
      <c r="A3" s="186"/>
      <c r="B3" s="187"/>
      <c r="C3" s="188"/>
      <c r="D3" s="188"/>
      <c r="E3" s="188"/>
      <c r="F3" s="104" t="s">
        <v>133</v>
      </c>
      <c r="G3" s="104" t="s">
        <v>134</v>
      </c>
      <c r="H3" s="104" t="s">
        <v>133</v>
      </c>
      <c r="I3" s="104" t="s">
        <v>134</v>
      </c>
      <c r="J3" s="46" t="s">
        <v>499</v>
      </c>
      <c r="K3" s="104" t="s">
        <v>500</v>
      </c>
      <c r="L3" s="190"/>
    </row>
    <row r="4" spans="1:12" ht="20.25" x14ac:dyDescent="0.25">
      <c r="A4" s="15">
        <v>1</v>
      </c>
      <c r="B4" s="16" t="s">
        <v>135</v>
      </c>
      <c r="C4" s="34" t="s">
        <v>136</v>
      </c>
      <c r="D4" s="17" t="s">
        <v>135</v>
      </c>
      <c r="E4" s="18">
        <v>51057404714</v>
      </c>
      <c r="F4" s="19">
        <v>0</v>
      </c>
      <c r="G4" s="41">
        <v>0</v>
      </c>
      <c r="H4" s="19">
        <v>6</v>
      </c>
      <c r="I4" s="19">
        <v>0</v>
      </c>
      <c r="J4" s="43">
        <f>((F4*50)+(G4*100))*5</f>
        <v>0</v>
      </c>
      <c r="K4" s="43">
        <f>((H4*60)+(I4*120))*10</f>
        <v>3600</v>
      </c>
      <c r="L4" s="48">
        <f>J4+K4</f>
        <v>3600</v>
      </c>
    </row>
    <row r="5" spans="1:12" ht="20.25" customHeight="1" x14ac:dyDescent="0.25">
      <c r="A5" s="21">
        <v>2</v>
      </c>
      <c r="B5" s="16" t="s">
        <v>135</v>
      </c>
      <c r="C5" s="34" t="s">
        <v>136</v>
      </c>
      <c r="D5" s="22" t="s">
        <v>137</v>
      </c>
      <c r="E5" s="23">
        <v>61119625696</v>
      </c>
      <c r="F5" s="19">
        <v>1</v>
      </c>
      <c r="G5" s="41">
        <v>0</v>
      </c>
      <c r="H5" s="19">
        <v>3</v>
      </c>
      <c r="I5" s="19">
        <v>0</v>
      </c>
      <c r="J5" s="43">
        <f t="shared" ref="J5:J68" si="0">((F5*50)+(G5*100))*5</f>
        <v>250</v>
      </c>
      <c r="K5" s="43">
        <f t="shared" ref="K5:K68" si="1">((H5*60)+(I5*120))*10</f>
        <v>1800</v>
      </c>
      <c r="L5" s="48">
        <f t="shared" ref="L5:L68" si="2">J5+K5</f>
        <v>2050</v>
      </c>
    </row>
    <row r="6" spans="1:12" ht="20.25" x14ac:dyDescent="0.25">
      <c r="A6" s="21">
        <v>3</v>
      </c>
      <c r="B6" s="16" t="s">
        <v>135</v>
      </c>
      <c r="C6" s="34" t="s">
        <v>136</v>
      </c>
      <c r="D6" s="22" t="s">
        <v>138</v>
      </c>
      <c r="E6" s="23">
        <v>61121089444</v>
      </c>
      <c r="F6" s="19">
        <v>0</v>
      </c>
      <c r="G6" s="41">
        <v>0</v>
      </c>
      <c r="H6" s="19">
        <v>9</v>
      </c>
      <c r="I6" s="19">
        <v>0</v>
      </c>
      <c r="J6" s="43">
        <f t="shared" si="0"/>
        <v>0</v>
      </c>
      <c r="K6" s="43">
        <f t="shared" si="1"/>
        <v>5400</v>
      </c>
      <c r="L6" s="48">
        <f t="shared" si="2"/>
        <v>5400</v>
      </c>
    </row>
    <row r="7" spans="1:12" ht="20.25" x14ac:dyDescent="0.25">
      <c r="A7" s="21">
        <v>4</v>
      </c>
      <c r="B7" s="16" t="s">
        <v>135</v>
      </c>
      <c r="C7" s="34" t="s">
        <v>136</v>
      </c>
      <c r="D7" s="22" t="s">
        <v>139</v>
      </c>
      <c r="E7" s="23">
        <v>61035800071</v>
      </c>
      <c r="F7" s="19">
        <v>0</v>
      </c>
      <c r="G7" s="41">
        <v>0</v>
      </c>
      <c r="H7" s="19">
        <v>0</v>
      </c>
      <c r="I7" s="19">
        <v>0</v>
      </c>
      <c r="J7" s="43">
        <f t="shared" si="0"/>
        <v>0</v>
      </c>
      <c r="K7" s="43">
        <f t="shared" si="1"/>
        <v>0</v>
      </c>
      <c r="L7" s="48">
        <f t="shared" si="2"/>
        <v>0</v>
      </c>
    </row>
    <row r="8" spans="1:12" ht="20.25" x14ac:dyDescent="0.25">
      <c r="A8" s="21">
        <v>5</v>
      </c>
      <c r="B8" s="16" t="s">
        <v>135</v>
      </c>
      <c r="C8" s="34" t="s">
        <v>136</v>
      </c>
      <c r="D8" s="22" t="s">
        <v>140</v>
      </c>
      <c r="E8" s="23">
        <v>61051266988</v>
      </c>
      <c r="F8" s="19">
        <v>0</v>
      </c>
      <c r="G8" s="41">
        <v>0</v>
      </c>
      <c r="H8" s="19">
        <v>8</v>
      </c>
      <c r="I8" s="19">
        <v>0</v>
      </c>
      <c r="J8" s="43">
        <f t="shared" si="0"/>
        <v>0</v>
      </c>
      <c r="K8" s="43">
        <f t="shared" si="1"/>
        <v>4800</v>
      </c>
      <c r="L8" s="48">
        <f t="shared" si="2"/>
        <v>4800</v>
      </c>
    </row>
    <row r="9" spans="1:12" ht="20.25" x14ac:dyDescent="0.25">
      <c r="A9" s="21">
        <v>6</v>
      </c>
      <c r="B9" s="16" t="s">
        <v>135</v>
      </c>
      <c r="C9" s="34" t="s">
        <v>136</v>
      </c>
      <c r="D9" s="22" t="s">
        <v>141</v>
      </c>
      <c r="E9" s="23">
        <v>61118171005</v>
      </c>
      <c r="F9" s="19">
        <v>0</v>
      </c>
      <c r="G9" s="41">
        <v>0</v>
      </c>
      <c r="H9" s="19">
        <v>4</v>
      </c>
      <c r="I9" s="19">
        <v>0</v>
      </c>
      <c r="J9" s="43">
        <f t="shared" si="0"/>
        <v>0</v>
      </c>
      <c r="K9" s="43">
        <f t="shared" si="1"/>
        <v>2400</v>
      </c>
      <c r="L9" s="48">
        <f t="shared" si="2"/>
        <v>2400</v>
      </c>
    </row>
    <row r="10" spans="1:12" ht="20.25" x14ac:dyDescent="0.25">
      <c r="A10" s="21">
        <v>7</v>
      </c>
      <c r="B10" s="16" t="s">
        <v>135</v>
      </c>
      <c r="C10" s="34" t="s">
        <v>136</v>
      </c>
      <c r="D10" s="22" t="s">
        <v>142</v>
      </c>
      <c r="E10" s="23">
        <v>61120731825</v>
      </c>
      <c r="F10" s="19">
        <v>2</v>
      </c>
      <c r="G10" s="41">
        <v>0</v>
      </c>
      <c r="H10" s="19">
        <v>2</v>
      </c>
      <c r="I10" s="19">
        <v>0</v>
      </c>
      <c r="J10" s="43">
        <f t="shared" si="0"/>
        <v>500</v>
      </c>
      <c r="K10" s="43">
        <f t="shared" si="1"/>
        <v>1200</v>
      </c>
      <c r="L10" s="48">
        <f t="shared" si="2"/>
        <v>1700</v>
      </c>
    </row>
    <row r="11" spans="1:12" ht="20.25" x14ac:dyDescent="0.25">
      <c r="A11" s="21">
        <v>8</v>
      </c>
      <c r="B11" s="16" t="s">
        <v>135</v>
      </c>
      <c r="C11" s="34" t="s">
        <v>136</v>
      </c>
      <c r="D11" s="22" t="s">
        <v>143</v>
      </c>
      <c r="E11" s="23">
        <v>61003532802</v>
      </c>
      <c r="F11" s="19">
        <v>0</v>
      </c>
      <c r="G11" s="41">
        <v>0</v>
      </c>
      <c r="H11" s="19">
        <v>11</v>
      </c>
      <c r="I11" s="19">
        <v>0</v>
      </c>
      <c r="J11" s="43">
        <f t="shared" si="0"/>
        <v>0</v>
      </c>
      <c r="K11" s="43">
        <f t="shared" si="1"/>
        <v>6600</v>
      </c>
      <c r="L11" s="48">
        <f t="shared" si="2"/>
        <v>6600</v>
      </c>
    </row>
    <row r="12" spans="1:12" ht="20.25" x14ac:dyDescent="0.25">
      <c r="A12" s="21">
        <v>9</v>
      </c>
      <c r="B12" s="16" t="s">
        <v>135</v>
      </c>
      <c r="C12" s="34" t="s">
        <v>136</v>
      </c>
      <c r="D12" s="22" t="s">
        <v>144</v>
      </c>
      <c r="E12" s="23">
        <v>61089518731</v>
      </c>
      <c r="F12" s="19">
        <v>0</v>
      </c>
      <c r="G12" s="41">
        <v>0</v>
      </c>
      <c r="H12" s="19">
        <v>0</v>
      </c>
      <c r="I12" s="19">
        <v>0</v>
      </c>
      <c r="J12" s="43">
        <f t="shared" si="0"/>
        <v>0</v>
      </c>
      <c r="K12" s="43">
        <f t="shared" si="1"/>
        <v>0</v>
      </c>
      <c r="L12" s="48">
        <f t="shared" si="2"/>
        <v>0</v>
      </c>
    </row>
    <row r="13" spans="1:12" ht="20.25" x14ac:dyDescent="0.25">
      <c r="A13" s="21">
        <v>10</v>
      </c>
      <c r="B13" s="16" t="s">
        <v>135</v>
      </c>
      <c r="C13" s="34" t="s">
        <v>136</v>
      </c>
      <c r="D13" s="22" t="s">
        <v>145</v>
      </c>
      <c r="E13" s="23">
        <v>61123239626</v>
      </c>
      <c r="F13" s="19">
        <v>0</v>
      </c>
      <c r="G13" s="41">
        <v>0</v>
      </c>
      <c r="H13" s="19">
        <v>0</v>
      </c>
      <c r="I13" s="19">
        <v>0</v>
      </c>
      <c r="J13" s="43">
        <f t="shared" si="0"/>
        <v>0</v>
      </c>
      <c r="K13" s="43">
        <f t="shared" si="1"/>
        <v>0</v>
      </c>
      <c r="L13" s="48">
        <f t="shared" si="2"/>
        <v>0</v>
      </c>
    </row>
    <row r="14" spans="1:12" ht="20.25" x14ac:dyDescent="0.25">
      <c r="A14" s="21">
        <v>11</v>
      </c>
      <c r="B14" s="16" t="s">
        <v>135</v>
      </c>
      <c r="C14" s="34" t="s">
        <v>136</v>
      </c>
      <c r="D14" s="22" t="s">
        <v>146</v>
      </c>
      <c r="E14" s="23">
        <v>61088049519</v>
      </c>
      <c r="F14" s="19">
        <v>0</v>
      </c>
      <c r="G14" s="41">
        <v>0</v>
      </c>
      <c r="H14" s="19">
        <v>0</v>
      </c>
      <c r="I14" s="19">
        <v>0</v>
      </c>
      <c r="J14" s="43">
        <f t="shared" si="0"/>
        <v>0</v>
      </c>
      <c r="K14" s="43">
        <f t="shared" si="1"/>
        <v>0</v>
      </c>
      <c r="L14" s="48">
        <f t="shared" si="2"/>
        <v>0</v>
      </c>
    </row>
    <row r="15" spans="1:12" ht="20.25" x14ac:dyDescent="0.25">
      <c r="A15" s="21">
        <v>12</v>
      </c>
      <c r="B15" s="16" t="s">
        <v>135</v>
      </c>
      <c r="C15" s="35" t="s">
        <v>147</v>
      </c>
      <c r="D15" s="24" t="s">
        <v>148</v>
      </c>
      <c r="E15" s="23">
        <v>61101660287</v>
      </c>
      <c r="F15" s="19">
        <v>0</v>
      </c>
      <c r="G15" s="41">
        <v>0</v>
      </c>
      <c r="H15" s="19">
        <v>0</v>
      </c>
      <c r="I15" s="19">
        <v>0</v>
      </c>
      <c r="J15" s="43">
        <f t="shared" si="0"/>
        <v>0</v>
      </c>
      <c r="K15" s="43">
        <f t="shared" si="1"/>
        <v>0</v>
      </c>
      <c r="L15" s="48">
        <f t="shared" si="2"/>
        <v>0</v>
      </c>
    </row>
    <row r="16" spans="1:12" ht="20.25" x14ac:dyDescent="0.25">
      <c r="A16" s="21">
        <v>13</v>
      </c>
      <c r="B16" s="16" t="s">
        <v>135</v>
      </c>
      <c r="C16" s="35" t="s">
        <v>147</v>
      </c>
      <c r="D16" s="24" t="s">
        <v>149</v>
      </c>
      <c r="E16" s="23">
        <v>61124187461</v>
      </c>
      <c r="F16" s="19">
        <v>0</v>
      </c>
      <c r="G16" s="41">
        <v>0</v>
      </c>
      <c r="H16" s="19">
        <v>0</v>
      </c>
      <c r="I16" s="19">
        <v>2</v>
      </c>
      <c r="J16" s="43">
        <f t="shared" si="0"/>
        <v>0</v>
      </c>
      <c r="K16" s="43">
        <f t="shared" si="1"/>
        <v>2400</v>
      </c>
      <c r="L16" s="48">
        <f t="shared" si="2"/>
        <v>2400</v>
      </c>
    </row>
    <row r="17" spans="1:12" ht="20.25" x14ac:dyDescent="0.25">
      <c r="A17" s="21">
        <v>14</v>
      </c>
      <c r="B17" s="16" t="s">
        <v>135</v>
      </c>
      <c r="C17" s="35" t="s">
        <v>223</v>
      </c>
      <c r="D17" s="22" t="s">
        <v>224</v>
      </c>
      <c r="E17" s="23">
        <v>61118446062</v>
      </c>
      <c r="F17" s="19">
        <v>1</v>
      </c>
      <c r="G17" s="41">
        <v>1</v>
      </c>
      <c r="H17" s="19">
        <v>1</v>
      </c>
      <c r="I17" s="19">
        <v>1</v>
      </c>
      <c r="J17" s="43">
        <f t="shared" si="0"/>
        <v>750</v>
      </c>
      <c r="K17" s="43">
        <f t="shared" si="1"/>
        <v>1800</v>
      </c>
      <c r="L17" s="48">
        <f t="shared" si="2"/>
        <v>2550</v>
      </c>
    </row>
    <row r="18" spans="1:12" ht="20.25" x14ac:dyDescent="0.25">
      <c r="A18" s="21">
        <v>15</v>
      </c>
      <c r="B18" s="16" t="s">
        <v>135</v>
      </c>
      <c r="C18" s="35" t="s">
        <v>223</v>
      </c>
      <c r="D18" s="22" t="s">
        <v>225</v>
      </c>
      <c r="E18" s="23">
        <v>51067971624</v>
      </c>
      <c r="F18" s="19">
        <v>1</v>
      </c>
      <c r="G18" s="41">
        <v>0</v>
      </c>
      <c r="H18" s="19">
        <v>3</v>
      </c>
      <c r="I18" s="19">
        <v>2</v>
      </c>
      <c r="J18" s="43">
        <f t="shared" si="0"/>
        <v>250</v>
      </c>
      <c r="K18" s="43">
        <f t="shared" si="1"/>
        <v>4200</v>
      </c>
      <c r="L18" s="48">
        <f t="shared" si="2"/>
        <v>4450</v>
      </c>
    </row>
    <row r="19" spans="1:12" ht="20.25" x14ac:dyDescent="0.25">
      <c r="A19" s="21">
        <v>16</v>
      </c>
      <c r="B19" s="16" t="s">
        <v>135</v>
      </c>
      <c r="C19" s="35" t="s">
        <v>223</v>
      </c>
      <c r="D19" s="22" t="s">
        <v>226</v>
      </c>
      <c r="E19" s="23">
        <v>61124080460</v>
      </c>
      <c r="F19" s="19">
        <v>0</v>
      </c>
      <c r="G19" s="41">
        <v>0</v>
      </c>
      <c r="H19" s="19">
        <v>0</v>
      </c>
      <c r="I19" s="19">
        <v>0</v>
      </c>
      <c r="J19" s="43">
        <f t="shared" si="0"/>
        <v>0</v>
      </c>
      <c r="K19" s="43">
        <f t="shared" si="1"/>
        <v>0</v>
      </c>
      <c r="L19" s="48">
        <f t="shared" si="2"/>
        <v>0</v>
      </c>
    </row>
    <row r="20" spans="1:12" ht="20.25" x14ac:dyDescent="0.25">
      <c r="A20" s="21">
        <v>17</v>
      </c>
      <c r="B20" s="16" t="s">
        <v>135</v>
      </c>
      <c r="C20" s="35" t="s">
        <v>223</v>
      </c>
      <c r="D20" s="22" t="s">
        <v>227</v>
      </c>
      <c r="E20" s="23">
        <v>61086232993</v>
      </c>
      <c r="F20" s="19">
        <v>3</v>
      </c>
      <c r="G20" s="41">
        <v>1</v>
      </c>
      <c r="H20" s="19">
        <v>1</v>
      </c>
      <c r="I20" s="19">
        <v>0</v>
      </c>
      <c r="J20" s="43">
        <f t="shared" si="0"/>
        <v>1250</v>
      </c>
      <c r="K20" s="43">
        <f t="shared" si="1"/>
        <v>600</v>
      </c>
      <c r="L20" s="48">
        <f t="shared" si="2"/>
        <v>1850</v>
      </c>
    </row>
    <row r="21" spans="1:12" ht="20.25" x14ac:dyDescent="0.25">
      <c r="A21" s="21">
        <v>18</v>
      </c>
      <c r="B21" s="16" t="s">
        <v>135</v>
      </c>
      <c r="C21" s="35" t="s">
        <v>223</v>
      </c>
      <c r="D21" s="22" t="s">
        <v>228</v>
      </c>
      <c r="E21" s="23">
        <v>51067971613</v>
      </c>
      <c r="F21" s="19">
        <v>0</v>
      </c>
      <c r="G21" s="41">
        <v>3</v>
      </c>
      <c r="H21" s="19">
        <v>4</v>
      </c>
      <c r="I21" s="19">
        <v>2</v>
      </c>
      <c r="J21" s="43">
        <f t="shared" si="0"/>
        <v>1500</v>
      </c>
      <c r="K21" s="43">
        <f t="shared" si="1"/>
        <v>4800</v>
      </c>
      <c r="L21" s="48">
        <f t="shared" si="2"/>
        <v>6300</v>
      </c>
    </row>
    <row r="22" spans="1:12" ht="20.25" x14ac:dyDescent="0.25">
      <c r="A22" s="21">
        <v>19</v>
      </c>
      <c r="B22" s="16" t="s">
        <v>135</v>
      </c>
      <c r="C22" s="35" t="s">
        <v>223</v>
      </c>
      <c r="D22" s="22" t="s">
        <v>229</v>
      </c>
      <c r="E22" s="23">
        <v>61118186249</v>
      </c>
      <c r="F22" s="19">
        <v>4</v>
      </c>
      <c r="G22" s="41">
        <v>5</v>
      </c>
      <c r="H22" s="19">
        <v>2</v>
      </c>
      <c r="I22" s="19">
        <v>0</v>
      </c>
      <c r="J22" s="43">
        <f t="shared" si="0"/>
        <v>3500</v>
      </c>
      <c r="K22" s="43">
        <f t="shared" si="1"/>
        <v>1200</v>
      </c>
      <c r="L22" s="48">
        <f t="shared" si="2"/>
        <v>4700</v>
      </c>
    </row>
    <row r="23" spans="1:12" ht="20.25" x14ac:dyDescent="0.25">
      <c r="A23" s="21">
        <v>20</v>
      </c>
      <c r="B23" s="16" t="s">
        <v>135</v>
      </c>
      <c r="C23" s="35" t="s">
        <v>223</v>
      </c>
      <c r="D23" s="22" t="s">
        <v>230</v>
      </c>
      <c r="E23" s="23">
        <v>61003141161</v>
      </c>
      <c r="F23" s="19">
        <v>1</v>
      </c>
      <c r="G23" s="41">
        <v>0</v>
      </c>
      <c r="H23" s="19">
        <v>2</v>
      </c>
      <c r="I23" s="19">
        <v>0</v>
      </c>
      <c r="J23" s="43">
        <f t="shared" si="0"/>
        <v>250</v>
      </c>
      <c r="K23" s="43">
        <f t="shared" si="1"/>
        <v>1200</v>
      </c>
      <c r="L23" s="48">
        <f t="shared" si="2"/>
        <v>1450</v>
      </c>
    </row>
    <row r="24" spans="1:12" ht="20.25" x14ac:dyDescent="0.25">
      <c r="A24" s="21">
        <v>21</v>
      </c>
      <c r="B24" s="16" t="s">
        <v>135</v>
      </c>
      <c r="C24" s="35" t="s">
        <v>223</v>
      </c>
      <c r="D24" s="22" t="s">
        <v>231</v>
      </c>
      <c r="E24" s="23">
        <v>61119749532</v>
      </c>
      <c r="F24" s="19">
        <v>0</v>
      </c>
      <c r="G24" s="41">
        <v>0</v>
      </c>
      <c r="H24" s="19">
        <v>3</v>
      </c>
      <c r="I24" s="19">
        <v>0</v>
      </c>
      <c r="J24" s="43">
        <f t="shared" si="0"/>
        <v>0</v>
      </c>
      <c r="K24" s="43">
        <f t="shared" si="1"/>
        <v>1800</v>
      </c>
      <c r="L24" s="48">
        <f t="shared" si="2"/>
        <v>1800</v>
      </c>
    </row>
    <row r="25" spans="1:12" ht="20.25" x14ac:dyDescent="0.25">
      <c r="A25" s="21">
        <v>22</v>
      </c>
      <c r="B25" s="16" t="s">
        <v>135</v>
      </c>
      <c r="C25" s="35" t="s">
        <v>223</v>
      </c>
      <c r="D25" s="22" t="s">
        <v>232</v>
      </c>
      <c r="E25" s="23">
        <v>61123522060</v>
      </c>
      <c r="F25" s="19">
        <v>4</v>
      </c>
      <c r="G25" s="41">
        <v>2</v>
      </c>
      <c r="H25" s="19">
        <v>5</v>
      </c>
      <c r="I25" s="19">
        <v>0</v>
      </c>
      <c r="J25" s="43">
        <f t="shared" si="0"/>
        <v>2000</v>
      </c>
      <c r="K25" s="43">
        <f t="shared" si="1"/>
        <v>3000</v>
      </c>
      <c r="L25" s="48">
        <f t="shared" si="2"/>
        <v>5000</v>
      </c>
    </row>
    <row r="26" spans="1:12" ht="20.25" x14ac:dyDescent="0.25">
      <c r="A26" s="21">
        <v>23</v>
      </c>
      <c r="B26" s="16" t="s">
        <v>135</v>
      </c>
      <c r="C26" s="35" t="s">
        <v>223</v>
      </c>
      <c r="D26" s="22" t="s">
        <v>233</v>
      </c>
      <c r="E26" s="23">
        <v>61076389695</v>
      </c>
      <c r="F26" s="19">
        <v>0</v>
      </c>
      <c r="G26" s="41">
        <v>0</v>
      </c>
      <c r="H26" s="19">
        <v>0</v>
      </c>
      <c r="I26" s="19">
        <v>0</v>
      </c>
      <c r="J26" s="43">
        <f t="shared" si="0"/>
        <v>0</v>
      </c>
      <c r="K26" s="43">
        <f t="shared" si="1"/>
        <v>0</v>
      </c>
      <c r="L26" s="48">
        <f t="shared" si="2"/>
        <v>0</v>
      </c>
    </row>
    <row r="27" spans="1:12" ht="20.25" x14ac:dyDescent="0.25">
      <c r="A27" s="21">
        <v>24</v>
      </c>
      <c r="B27" s="16" t="s">
        <v>135</v>
      </c>
      <c r="C27" s="35" t="s">
        <v>223</v>
      </c>
      <c r="D27" s="22" t="s">
        <v>234</v>
      </c>
      <c r="E27" s="23">
        <v>61122943498</v>
      </c>
      <c r="F27" s="19">
        <v>3</v>
      </c>
      <c r="G27" s="41">
        <v>0</v>
      </c>
      <c r="H27" s="19">
        <v>1</v>
      </c>
      <c r="I27" s="19">
        <v>0</v>
      </c>
      <c r="J27" s="43">
        <f t="shared" si="0"/>
        <v>750</v>
      </c>
      <c r="K27" s="43">
        <f t="shared" si="1"/>
        <v>600</v>
      </c>
      <c r="L27" s="48">
        <f t="shared" si="2"/>
        <v>1350</v>
      </c>
    </row>
    <row r="28" spans="1:12" ht="20.25" x14ac:dyDescent="0.25">
      <c r="A28" s="21">
        <v>25</v>
      </c>
      <c r="B28" s="16" t="s">
        <v>135</v>
      </c>
      <c r="C28" s="35" t="s">
        <v>223</v>
      </c>
      <c r="D28" s="22" t="s">
        <v>235</v>
      </c>
      <c r="E28" s="23">
        <v>61124693580</v>
      </c>
      <c r="F28" s="19">
        <v>2</v>
      </c>
      <c r="G28" s="41">
        <v>1</v>
      </c>
      <c r="H28" s="19">
        <v>2</v>
      </c>
      <c r="I28" s="19">
        <v>2</v>
      </c>
      <c r="J28" s="43">
        <f t="shared" si="0"/>
        <v>1000</v>
      </c>
      <c r="K28" s="43">
        <f t="shared" si="1"/>
        <v>3600</v>
      </c>
      <c r="L28" s="48">
        <f t="shared" si="2"/>
        <v>4600</v>
      </c>
    </row>
    <row r="29" spans="1:12" ht="20.25" x14ac:dyDescent="0.25">
      <c r="A29" s="21">
        <v>26</v>
      </c>
      <c r="B29" s="16" t="s">
        <v>135</v>
      </c>
      <c r="C29" s="35" t="s">
        <v>223</v>
      </c>
      <c r="D29" s="22" t="s">
        <v>236</v>
      </c>
      <c r="E29" s="23">
        <v>61125246064</v>
      </c>
      <c r="F29" s="19">
        <v>11</v>
      </c>
      <c r="G29" s="41">
        <v>3</v>
      </c>
      <c r="H29" s="19">
        <v>7</v>
      </c>
      <c r="I29" s="19">
        <v>1</v>
      </c>
      <c r="J29" s="43">
        <f t="shared" si="0"/>
        <v>4250</v>
      </c>
      <c r="K29" s="43">
        <f t="shared" si="1"/>
        <v>5400</v>
      </c>
      <c r="L29" s="48">
        <f t="shared" si="2"/>
        <v>9650</v>
      </c>
    </row>
    <row r="30" spans="1:12" ht="20.25" x14ac:dyDescent="0.25">
      <c r="A30" s="21">
        <v>27</v>
      </c>
      <c r="B30" s="16" t="s">
        <v>135</v>
      </c>
      <c r="C30" s="35" t="s">
        <v>223</v>
      </c>
      <c r="D30" s="22" t="s">
        <v>237</v>
      </c>
      <c r="E30" s="23">
        <v>61125858475</v>
      </c>
      <c r="F30" s="19">
        <v>2</v>
      </c>
      <c r="G30" s="41">
        <v>1</v>
      </c>
      <c r="H30" s="19">
        <v>0</v>
      </c>
      <c r="I30" s="19">
        <v>0</v>
      </c>
      <c r="J30" s="43">
        <f t="shared" si="0"/>
        <v>1000</v>
      </c>
      <c r="K30" s="43">
        <f t="shared" si="1"/>
        <v>0</v>
      </c>
      <c r="L30" s="48">
        <f t="shared" si="2"/>
        <v>1000</v>
      </c>
    </row>
    <row r="31" spans="1:12" ht="20.25" x14ac:dyDescent="0.25">
      <c r="A31" s="21">
        <v>28</v>
      </c>
      <c r="B31" s="16" t="s">
        <v>135</v>
      </c>
      <c r="C31" s="35" t="s">
        <v>223</v>
      </c>
      <c r="D31" s="22" t="s">
        <v>238</v>
      </c>
      <c r="E31" s="23">
        <v>61126156871</v>
      </c>
      <c r="F31" s="19">
        <v>3</v>
      </c>
      <c r="G31" s="41">
        <v>2</v>
      </c>
      <c r="H31" s="19">
        <v>8</v>
      </c>
      <c r="I31" s="19">
        <v>1</v>
      </c>
      <c r="J31" s="43">
        <f t="shared" si="0"/>
        <v>1750</v>
      </c>
      <c r="K31" s="43">
        <f t="shared" si="1"/>
        <v>6000</v>
      </c>
      <c r="L31" s="48">
        <f t="shared" si="2"/>
        <v>7750</v>
      </c>
    </row>
    <row r="32" spans="1:12" ht="20.25" x14ac:dyDescent="0.25">
      <c r="A32" s="21">
        <v>29</v>
      </c>
      <c r="B32" s="16" t="s">
        <v>135</v>
      </c>
      <c r="C32" s="35" t="s">
        <v>223</v>
      </c>
      <c r="D32" s="22" t="s">
        <v>239</v>
      </c>
      <c r="E32" s="23">
        <v>61126011675</v>
      </c>
      <c r="F32" s="19">
        <v>13</v>
      </c>
      <c r="G32" s="41">
        <v>1</v>
      </c>
      <c r="H32" s="19">
        <v>4</v>
      </c>
      <c r="I32" s="19">
        <v>0</v>
      </c>
      <c r="J32" s="43">
        <f t="shared" si="0"/>
        <v>3750</v>
      </c>
      <c r="K32" s="43">
        <f t="shared" si="1"/>
        <v>2400</v>
      </c>
      <c r="L32" s="48">
        <f t="shared" si="2"/>
        <v>6150</v>
      </c>
    </row>
    <row r="33" spans="1:12" ht="20.25" x14ac:dyDescent="0.25">
      <c r="A33" s="21">
        <v>30</v>
      </c>
      <c r="B33" s="16" t="s">
        <v>135</v>
      </c>
      <c r="C33" s="35" t="s">
        <v>223</v>
      </c>
      <c r="D33" s="22" t="s">
        <v>240</v>
      </c>
      <c r="E33" s="23">
        <v>61124023207</v>
      </c>
      <c r="F33" s="19">
        <v>3</v>
      </c>
      <c r="G33" s="41">
        <v>0</v>
      </c>
      <c r="H33" s="19">
        <v>2</v>
      </c>
      <c r="I33" s="19">
        <v>0</v>
      </c>
      <c r="J33" s="43">
        <f t="shared" si="0"/>
        <v>750</v>
      </c>
      <c r="K33" s="43">
        <f t="shared" si="1"/>
        <v>1200</v>
      </c>
      <c r="L33" s="48">
        <f t="shared" si="2"/>
        <v>1950</v>
      </c>
    </row>
    <row r="34" spans="1:12" ht="20.25" x14ac:dyDescent="0.25">
      <c r="A34" s="21">
        <v>31</v>
      </c>
      <c r="B34" s="16" t="s">
        <v>135</v>
      </c>
      <c r="C34" s="35" t="s">
        <v>223</v>
      </c>
      <c r="D34" s="22" t="s">
        <v>241</v>
      </c>
      <c r="E34" s="23">
        <v>61126960930</v>
      </c>
      <c r="F34" s="19">
        <v>1</v>
      </c>
      <c r="G34" s="41">
        <v>0</v>
      </c>
      <c r="H34" s="19">
        <v>5</v>
      </c>
      <c r="I34" s="19">
        <v>0</v>
      </c>
      <c r="J34" s="43">
        <f t="shared" si="0"/>
        <v>250</v>
      </c>
      <c r="K34" s="43">
        <f t="shared" si="1"/>
        <v>3000</v>
      </c>
      <c r="L34" s="48">
        <f t="shared" si="2"/>
        <v>3250</v>
      </c>
    </row>
    <row r="35" spans="1:12" ht="20.25" x14ac:dyDescent="0.25">
      <c r="A35" s="21">
        <v>32</v>
      </c>
      <c r="B35" s="16" t="s">
        <v>135</v>
      </c>
      <c r="C35" s="35" t="s">
        <v>223</v>
      </c>
      <c r="D35" s="22" t="s">
        <v>242</v>
      </c>
      <c r="E35" s="23">
        <v>61142274920</v>
      </c>
      <c r="F35" s="19">
        <v>2</v>
      </c>
      <c r="G35" s="41">
        <v>2</v>
      </c>
      <c r="H35" s="19">
        <v>8</v>
      </c>
      <c r="I35" s="19">
        <v>0</v>
      </c>
      <c r="J35" s="43">
        <f t="shared" si="0"/>
        <v>1500</v>
      </c>
      <c r="K35" s="43">
        <f t="shared" si="1"/>
        <v>4800</v>
      </c>
      <c r="L35" s="48">
        <f t="shared" si="2"/>
        <v>6300</v>
      </c>
    </row>
    <row r="36" spans="1:12" ht="20.25" x14ac:dyDescent="0.25">
      <c r="A36" s="21">
        <v>33</v>
      </c>
      <c r="B36" s="16" t="s">
        <v>135</v>
      </c>
      <c r="C36" s="35" t="s">
        <v>223</v>
      </c>
      <c r="D36" s="22" t="s">
        <v>243</v>
      </c>
      <c r="E36" s="23">
        <v>61126455792</v>
      </c>
      <c r="F36" s="19">
        <v>12</v>
      </c>
      <c r="G36" s="41">
        <v>5</v>
      </c>
      <c r="H36" s="19">
        <v>2</v>
      </c>
      <c r="I36" s="19">
        <v>0</v>
      </c>
      <c r="J36" s="43">
        <f t="shared" si="0"/>
        <v>5500</v>
      </c>
      <c r="K36" s="43">
        <f t="shared" si="1"/>
        <v>1200</v>
      </c>
      <c r="L36" s="48">
        <f t="shared" si="2"/>
        <v>6700</v>
      </c>
    </row>
    <row r="37" spans="1:12" ht="20.25" x14ac:dyDescent="0.25">
      <c r="A37" s="21">
        <v>34</v>
      </c>
      <c r="B37" s="16" t="s">
        <v>135</v>
      </c>
      <c r="C37" s="35" t="s">
        <v>223</v>
      </c>
      <c r="D37" s="22" t="s">
        <v>244</v>
      </c>
      <c r="E37" s="23">
        <v>61141258751</v>
      </c>
      <c r="F37" s="19">
        <v>5</v>
      </c>
      <c r="G37" s="41">
        <v>2</v>
      </c>
      <c r="H37" s="19">
        <v>2</v>
      </c>
      <c r="I37" s="19">
        <v>0</v>
      </c>
      <c r="J37" s="43">
        <f t="shared" si="0"/>
        <v>2250</v>
      </c>
      <c r="K37" s="43">
        <f t="shared" si="1"/>
        <v>1200</v>
      </c>
      <c r="L37" s="48">
        <f t="shared" si="2"/>
        <v>3450</v>
      </c>
    </row>
    <row r="38" spans="1:12" ht="20.25" x14ac:dyDescent="0.25">
      <c r="A38" s="21">
        <v>35</v>
      </c>
      <c r="B38" s="16" t="s">
        <v>135</v>
      </c>
      <c r="C38" s="35" t="s">
        <v>223</v>
      </c>
      <c r="D38" s="22" t="s">
        <v>245</v>
      </c>
      <c r="E38" s="23">
        <v>11107030727</v>
      </c>
      <c r="F38" s="19">
        <v>0</v>
      </c>
      <c r="G38" s="41">
        <v>0</v>
      </c>
      <c r="H38" s="19">
        <v>1</v>
      </c>
      <c r="I38" s="19">
        <v>0</v>
      </c>
      <c r="J38" s="43">
        <f t="shared" si="0"/>
        <v>0</v>
      </c>
      <c r="K38" s="43">
        <f t="shared" si="1"/>
        <v>600</v>
      </c>
      <c r="L38" s="48">
        <f t="shared" si="2"/>
        <v>600</v>
      </c>
    </row>
    <row r="39" spans="1:12" ht="20.25" x14ac:dyDescent="0.25">
      <c r="A39" s="21">
        <v>36</v>
      </c>
      <c r="B39" s="16" t="s">
        <v>135</v>
      </c>
      <c r="C39" s="35" t="s">
        <v>223</v>
      </c>
      <c r="D39" s="22" t="s">
        <v>246</v>
      </c>
      <c r="E39" s="23">
        <v>1112107777</v>
      </c>
      <c r="F39" s="19">
        <v>1</v>
      </c>
      <c r="G39" s="41">
        <v>0</v>
      </c>
      <c r="H39" s="19">
        <v>2</v>
      </c>
      <c r="I39" s="19">
        <v>1</v>
      </c>
      <c r="J39" s="43">
        <f t="shared" si="0"/>
        <v>250</v>
      </c>
      <c r="K39" s="43">
        <f t="shared" si="1"/>
        <v>2400</v>
      </c>
      <c r="L39" s="48">
        <f t="shared" si="2"/>
        <v>2650</v>
      </c>
    </row>
    <row r="40" spans="1:12" ht="20.25" x14ac:dyDescent="0.25">
      <c r="A40" s="21">
        <v>37</v>
      </c>
      <c r="B40" s="16" t="s">
        <v>135</v>
      </c>
      <c r="C40" s="35" t="s">
        <v>223</v>
      </c>
      <c r="D40" s="22" t="s">
        <v>247</v>
      </c>
      <c r="E40" s="23">
        <v>11121019399</v>
      </c>
      <c r="F40" s="19">
        <v>0</v>
      </c>
      <c r="G40" s="41">
        <v>0</v>
      </c>
      <c r="H40" s="19">
        <v>0</v>
      </c>
      <c r="I40" s="19">
        <v>0</v>
      </c>
      <c r="J40" s="43">
        <f t="shared" si="0"/>
        <v>0</v>
      </c>
      <c r="K40" s="43">
        <f t="shared" si="1"/>
        <v>0</v>
      </c>
      <c r="L40" s="48">
        <f t="shared" si="2"/>
        <v>0</v>
      </c>
    </row>
    <row r="41" spans="1:12" ht="20.25" x14ac:dyDescent="0.25">
      <c r="A41" s="21">
        <v>38</v>
      </c>
      <c r="B41" s="16" t="s">
        <v>135</v>
      </c>
      <c r="C41" s="35" t="s">
        <v>223</v>
      </c>
      <c r="D41" s="22" t="s">
        <v>248</v>
      </c>
      <c r="E41" s="23">
        <v>11107016419</v>
      </c>
      <c r="F41" s="19">
        <v>0</v>
      </c>
      <c r="G41" s="41">
        <v>0</v>
      </c>
      <c r="H41" s="19">
        <v>1</v>
      </c>
      <c r="I41" s="19">
        <v>1</v>
      </c>
      <c r="J41" s="43">
        <f t="shared" si="0"/>
        <v>0</v>
      </c>
      <c r="K41" s="43">
        <f t="shared" si="1"/>
        <v>1800</v>
      </c>
      <c r="L41" s="48">
        <f t="shared" si="2"/>
        <v>1800</v>
      </c>
    </row>
    <row r="42" spans="1:12" ht="20.25" x14ac:dyDescent="0.25">
      <c r="A42" s="21">
        <v>39</v>
      </c>
      <c r="B42" s="25" t="s">
        <v>150</v>
      </c>
      <c r="C42" s="34" t="s">
        <v>136</v>
      </c>
      <c r="D42" s="22" t="s">
        <v>151</v>
      </c>
      <c r="E42" s="23">
        <v>51052761590</v>
      </c>
      <c r="F42" s="19">
        <v>0</v>
      </c>
      <c r="G42" s="41">
        <v>0</v>
      </c>
      <c r="H42" s="19">
        <v>1</v>
      </c>
      <c r="I42" s="19">
        <v>0</v>
      </c>
      <c r="J42" s="43">
        <f t="shared" si="0"/>
        <v>0</v>
      </c>
      <c r="K42" s="43">
        <f t="shared" si="1"/>
        <v>600</v>
      </c>
      <c r="L42" s="48">
        <f t="shared" si="2"/>
        <v>600</v>
      </c>
    </row>
    <row r="43" spans="1:12" ht="20.25" x14ac:dyDescent="0.25">
      <c r="A43" s="21">
        <v>40</v>
      </c>
      <c r="B43" s="25" t="s">
        <v>150</v>
      </c>
      <c r="C43" s="34" t="s">
        <v>136</v>
      </c>
      <c r="D43" s="22" t="s">
        <v>152</v>
      </c>
      <c r="E43" s="23">
        <v>61118326153</v>
      </c>
      <c r="F43" s="19">
        <v>0</v>
      </c>
      <c r="G43" s="41">
        <v>0</v>
      </c>
      <c r="H43" s="19">
        <v>0</v>
      </c>
      <c r="I43" s="19">
        <v>0</v>
      </c>
      <c r="J43" s="43">
        <f t="shared" si="0"/>
        <v>0</v>
      </c>
      <c r="K43" s="43">
        <f t="shared" si="1"/>
        <v>0</v>
      </c>
      <c r="L43" s="48">
        <f t="shared" si="2"/>
        <v>0</v>
      </c>
    </row>
    <row r="44" spans="1:12" ht="20.25" x14ac:dyDescent="0.25">
      <c r="A44" s="21">
        <v>41</v>
      </c>
      <c r="B44" s="25" t="s">
        <v>150</v>
      </c>
      <c r="C44" s="34" t="s">
        <v>136</v>
      </c>
      <c r="D44" s="22" t="s">
        <v>153</v>
      </c>
      <c r="E44" s="23">
        <v>61035272460</v>
      </c>
      <c r="F44" s="19">
        <v>0</v>
      </c>
      <c r="G44" s="41">
        <v>0</v>
      </c>
      <c r="H44" s="19">
        <v>3</v>
      </c>
      <c r="I44" s="19">
        <v>0</v>
      </c>
      <c r="J44" s="43">
        <f t="shared" si="0"/>
        <v>0</v>
      </c>
      <c r="K44" s="43">
        <f t="shared" si="1"/>
        <v>1800</v>
      </c>
      <c r="L44" s="48">
        <f t="shared" si="2"/>
        <v>1800</v>
      </c>
    </row>
    <row r="45" spans="1:12" ht="20.25" x14ac:dyDescent="0.25">
      <c r="A45" s="21">
        <v>42</v>
      </c>
      <c r="B45" s="25" t="s">
        <v>150</v>
      </c>
      <c r="C45" s="34" t="s">
        <v>136</v>
      </c>
      <c r="D45" s="22" t="s">
        <v>154</v>
      </c>
      <c r="E45" s="23">
        <v>61121041366</v>
      </c>
      <c r="F45" s="19">
        <v>0</v>
      </c>
      <c r="G45" s="41">
        <v>0</v>
      </c>
      <c r="H45" s="19">
        <v>0</v>
      </c>
      <c r="I45" s="19">
        <v>0</v>
      </c>
      <c r="J45" s="43">
        <f t="shared" si="0"/>
        <v>0</v>
      </c>
      <c r="K45" s="43">
        <f t="shared" si="1"/>
        <v>0</v>
      </c>
      <c r="L45" s="48">
        <f t="shared" si="2"/>
        <v>0</v>
      </c>
    </row>
    <row r="46" spans="1:12" ht="20.25" x14ac:dyDescent="0.25">
      <c r="A46" s="21">
        <v>43</v>
      </c>
      <c r="B46" s="25" t="s">
        <v>150</v>
      </c>
      <c r="C46" s="34" t="s">
        <v>136</v>
      </c>
      <c r="D46" s="22" t="s">
        <v>155</v>
      </c>
      <c r="E46" s="23">
        <v>51078300404</v>
      </c>
      <c r="F46" s="19">
        <v>0</v>
      </c>
      <c r="G46" s="41">
        <v>0</v>
      </c>
      <c r="H46" s="19">
        <v>5</v>
      </c>
      <c r="I46" s="19">
        <v>0</v>
      </c>
      <c r="J46" s="43">
        <f t="shared" si="0"/>
        <v>0</v>
      </c>
      <c r="K46" s="43">
        <f t="shared" si="1"/>
        <v>3000</v>
      </c>
      <c r="L46" s="48">
        <f t="shared" si="2"/>
        <v>3000</v>
      </c>
    </row>
    <row r="47" spans="1:12" ht="20.25" x14ac:dyDescent="0.25">
      <c r="A47" s="21">
        <v>44</v>
      </c>
      <c r="B47" s="25" t="s">
        <v>150</v>
      </c>
      <c r="C47" s="34" t="s">
        <v>136</v>
      </c>
      <c r="D47" s="22" t="s">
        <v>156</v>
      </c>
      <c r="E47" s="23">
        <v>61125382223</v>
      </c>
      <c r="F47" s="19">
        <v>0</v>
      </c>
      <c r="G47" s="41">
        <v>0</v>
      </c>
      <c r="H47" s="19">
        <v>4</v>
      </c>
      <c r="I47" s="19">
        <v>1</v>
      </c>
      <c r="J47" s="43">
        <f t="shared" si="0"/>
        <v>0</v>
      </c>
      <c r="K47" s="43">
        <f t="shared" si="1"/>
        <v>3600</v>
      </c>
      <c r="L47" s="48">
        <f t="shared" si="2"/>
        <v>3600</v>
      </c>
    </row>
    <row r="48" spans="1:12" ht="20.25" x14ac:dyDescent="0.25">
      <c r="A48" s="21">
        <v>45</v>
      </c>
      <c r="B48" s="25" t="s">
        <v>150</v>
      </c>
      <c r="C48" s="34" t="s">
        <v>136</v>
      </c>
      <c r="D48" s="22" t="s">
        <v>157</v>
      </c>
      <c r="E48" s="23">
        <v>61079916813</v>
      </c>
      <c r="F48" s="19">
        <v>0</v>
      </c>
      <c r="G48" s="41">
        <v>0</v>
      </c>
      <c r="H48" s="19">
        <v>6</v>
      </c>
      <c r="I48" s="19">
        <v>0</v>
      </c>
      <c r="J48" s="43">
        <f t="shared" si="0"/>
        <v>0</v>
      </c>
      <c r="K48" s="43">
        <f t="shared" si="1"/>
        <v>3600</v>
      </c>
      <c r="L48" s="48">
        <f t="shared" si="2"/>
        <v>3600</v>
      </c>
    </row>
    <row r="49" spans="1:12" ht="20.25" x14ac:dyDescent="0.25">
      <c r="A49" s="21">
        <v>46</v>
      </c>
      <c r="B49" s="25" t="s">
        <v>150</v>
      </c>
      <c r="C49" s="34" t="s">
        <v>136</v>
      </c>
      <c r="D49" s="22" t="s">
        <v>158</v>
      </c>
      <c r="E49" s="23">
        <v>51065670288</v>
      </c>
      <c r="F49" s="19">
        <v>0</v>
      </c>
      <c r="G49" s="41">
        <v>0</v>
      </c>
      <c r="H49" s="19">
        <v>3</v>
      </c>
      <c r="I49" s="19">
        <v>0</v>
      </c>
      <c r="J49" s="43">
        <f t="shared" si="0"/>
        <v>0</v>
      </c>
      <c r="K49" s="43">
        <f t="shared" si="1"/>
        <v>1800</v>
      </c>
      <c r="L49" s="48">
        <f t="shared" si="2"/>
        <v>1800</v>
      </c>
    </row>
    <row r="50" spans="1:12" ht="20.25" x14ac:dyDescent="0.25">
      <c r="A50" s="21">
        <v>47</v>
      </c>
      <c r="B50" s="25" t="s">
        <v>150</v>
      </c>
      <c r="C50" s="34" t="s">
        <v>136</v>
      </c>
      <c r="D50" s="22" t="s">
        <v>159</v>
      </c>
      <c r="E50" s="23">
        <v>61118870092</v>
      </c>
      <c r="F50" s="19">
        <v>0</v>
      </c>
      <c r="G50" s="41">
        <v>0</v>
      </c>
      <c r="H50" s="19">
        <v>0</v>
      </c>
      <c r="I50" s="19">
        <v>0</v>
      </c>
      <c r="J50" s="43">
        <f t="shared" si="0"/>
        <v>0</v>
      </c>
      <c r="K50" s="43">
        <f t="shared" si="1"/>
        <v>0</v>
      </c>
      <c r="L50" s="48">
        <f t="shared" si="2"/>
        <v>0</v>
      </c>
    </row>
    <row r="51" spans="1:12" ht="20.25" x14ac:dyDescent="0.25">
      <c r="A51" s="21">
        <v>48</v>
      </c>
      <c r="B51" s="25" t="s">
        <v>150</v>
      </c>
      <c r="C51" s="34" t="s">
        <v>136</v>
      </c>
      <c r="D51" s="22" t="s">
        <v>160</v>
      </c>
      <c r="E51" s="23">
        <v>61130785881</v>
      </c>
      <c r="F51" s="19">
        <v>0</v>
      </c>
      <c r="G51" s="41">
        <v>0</v>
      </c>
      <c r="H51" s="19">
        <v>4</v>
      </c>
      <c r="I51" s="19">
        <v>2</v>
      </c>
      <c r="J51" s="43">
        <f t="shared" si="0"/>
        <v>0</v>
      </c>
      <c r="K51" s="43">
        <f t="shared" si="1"/>
        <v>4800</v>
      </c>
      <c r="L51" s="48">
        <f t="shared" si="2"/>
        <v>4800</v>
      </c>
    </row>
    <row r="52" spans="1:12" ht="20.25" x14ac:dyDescent="0.25">
      <c r="A52" s="21">
        <v>49</v>
      </c>
      <c r="B52" s="25" t="s">
        <v>150</v>
      </c>
      <c r="C52" s="34" t="s">
        <v>136</v>
      </c>
      <c r="D52" s="22" t="s">
        <v>161</v>
      </c>
      <c r="E52" s="23">
        <v>61121171792</v>
      </c>
      <c r="F52" s="19">
        <v>0</v>
      </c>
      <c r="G52" s="41">
        <v>0</v>
      </c>
      <c r="H52" s="19">
        <v>15</v>
      </c>
      <c r="I52" s="19">
        <v>2</v>
      </c>
      <c r="J52" s="43">
        <f t="shared" si="0"/>
        <v>0</v>
      </c>
      <c r="K52" s="43">
        <f t="shared" si="1"/>
        <v>11400</v>
      </c>
      <c r="L52" s="48">
        <f t="shared" si="2"/>
        <v>11400</v>
      </c>
    </row>
    <row r="53" spans="1:12" ht="20.25" x14ac:dyDescent="0.25">
      <c r="A53" s="21">
        <v>50</v>
      </c>
      <c r="B53" s="25" t="s">
        <v>150</v>
      </c>
      <c r="C53" s="34" t="s">
        <v>136</v>
      </c>
      <c r="D53" s="22" t="s">
        <v>162</v>
      </c>
      <c r="E53" s="23">
        <v>51060481693</v>
      </c>
      <c r="F53" s="19">
        <v>0</v>
      </c>
      <c r="G53" s="41">
        <v>0</v>
      </c>
      <c r="H53" s="19">
        <v>0</v>
      </c>
      <c r="I53" s="19">
        <v>0</v>
      </c>
      <c r="J53" s="43">
        <f t="shared" si="0"/>
        <v>0</v>
      </c>
      <c r="K53" s="43">
        <f t="shared" si="1"/>
        <v>0</v>
      </c>
      <c r="L53" s="48">
        <f t="shared" si="2"/>
        <v>0</v>
      </c>
    </row>
    <row r="54" spans="1:12" ht="20.25" x14ac:dyDescent="0.25">
      <c r="A54" s="21">
        <v>51</v>
      </c>
      <c r="B54" s="25" t="s">
        <v>150</v>
      </c>
      <c r="C54" s="34" t="s">
        <v>136</v>
      </c>
      <c r="D54" s="22" t="s">
        <v>163</v>
      </c>
      <c r="E54" s="23">
        <v>61091099702</v>
      </c>
      <c r="F54" s="19">
        <v>0</v>
      </c>
      <c r="G54" s="41">
        <v>0</v>
      </c>
      <c r="H54" s="19">
        <v>0</v>
      </c>
      <c r="I54" s="19">
        <v>0</v>
      </c>
      <c r="J54" s="43">
        <f t="shared" si="0"/>
        <v>0</v>
      </c>
      <c r="K54" s="43">
        <f t="shared" si="1"/>
        <v>0</v>
      </c>
      <c r="L54" s="48">
        <f t="shared" si="2"/>
        <v>0</v>
      </c>
    </row>
    <row r="55" spans="1:12" ht="20.25" x14ac:dyDescent="0.25">
      <c r="A55" s="21">
        <v>52</v>
      </c>
      <c r="B55" s="25" t="s">
        <v>150</v>
      </c>
      <c r="C55" s="34" t="s">
        <v>136</v>
      </c>
      <c r="D55" s="22" t="s">
        <v>164</v>
      </c>
      <c r="E55" s="23">
        <v>61036201883</v>
      </c>
      <c r="F55" s="19">
        <v>0</v>
      </c>
      <c r="G55" s="41">
        <v>0</v>
      </c>
      <c r="H55" s="19">
        <v>4</v>
      </c>
      <c r="I55" s="19">
        <v>2</v>
      </c>
      <c r="J55" s="43">
        <f t="shared" si="0"/>
        <v>0</v>
      </c>
      <c r="K55" s="43">
        <f t="shared" si="1"/>
        <v>4800</v>
      </c>
      <c r="L55" s="48">
        <f t="shared" si="2"/>
        <v>4800</v>
      </c>
    </row>
    <row r="56" spans="1:12" ht="20.25" x14ac:dyDescent="0.25">
      <c r="A56" s="21">
        <v>53</v>
      </c>
      <c r="B56" s="25" t="s">
        <v>150</v>
      </c>
      <c r="C56" s="35" t="s">
        <v>147</v>
      </c>
      <c r="D56" s="22" t="s">
        <v>151</v>
      </c>
      <c r="E56" s="23">
        <v>61091549573</v>
      </c>
      <c r="F56" s="19">
        <v>0</v>
      </c>
      <c r="G56" s="41">
        <v>0</v>
      </c>
      <c r="H56" s="19">
        <v>0</v>
      </c>
      <c r="I56" s="19">
        <v>2</v>
      </c>
      <c r="J56" s="43">
        <f t="shared" si="0"/>
        <v>0</v>
      </c>
      <c r="K56" s="43">
        <f t="shared" si="1"/>
        <v>2400</v>
      </c>
      <c r="L56" s="48">
        <f t="shared" si="2"/>
        <v>2400</v>
      </c>
    </row>
    <row r="57" spans="1:12" ht="20.25" x14ac:dyDescent="0.25">
      <c r="A57" s="21">
        <v>54</v>
      </c>
      <c r="B57" s="25" t="s">
        <v>150</v>
      </c>
      <c r="C57" s="35" t="s">
        <v>223</v>
      </c>
      <c r="D57" s="22" t="s">
        <v>249</v>
      </c>
      <c r="E57" s="23">
        <v>61006430863</v>
      </c>
      <c r="F57" s="19">
        <v>1</v>
      </c>
      <c r="G57" s="41">
        <v>0</v>
      </c>
      <c r="H57" s="19">
        <v>0</v>
      </c>
      <c r="I57" s="19">
        <v>1</v>
      </c>
      <c r="J57" s="43">
        <f t="shared" si="0"/>
        <v>250</v>
      </c>
      <c r="K57" s="43">
        <f t="shared" si="1"/>
        <v>1200</v>
      </c>
      <c r="L57" s="48">
        <f t="shared" si="2"/>
        <v>1450</v>
      </c>
    </row>
    <row r="58" spans="1:12" ht="20.25" x14ac:dyDescent="0.25">
      <c r="A58" s="21">
        <v>55</v>
      </c>
      <c r="B58" s="25" t="s">
        <v>150</v>
      </c>
      <c r="C58" s="35" t="s">
        <v>223</v>
      </c>
      <c r="D58" s="22" t="s">
        <v>250</v>
      </c>
      <c r="E58" s="23">
        <v>61118004135</v>
      </c>
      <c r="F58" s="19">
        <v>0</v>
      </c>
      <c r="G58" s="41">
        <v>0</v>
      </c>
      <c r="H58" s="19">
        <v>0</v>
      </c>
      <c r="I58" s="19">
        <v>0</v>
      </c>
      <c r="J58" s="43">
        <f t="shared" si="0"/>
        <v>0</v>
      </c>
      <c r="K58" s="43">
        <f t="shared" si="1"/>
        <v>0</v>
      </c>
      <c r="L58" s="48">
        <f t="shared" si="2"/>
        <v>0</v>
      </c>
    </row>
    <row r="59" spans="1:12" ht="20.25" x14ac:dyDescent="0.25">
      <c r="A59" s="21">
        <v>56</v>
      </c>
      <c r="B59" s="25" t="s">
        <v>150</v>
      </c>
      <c r="C59" s="35" t="s">
        <v>223</v>
      </c>
      <c r="D59" s="22" t="s">
        <v>251</v>
      </c>
      <c r="E59" s="23">
        <v>61118050308</v>
      </c>
      <c r="F59" s="19">
        <v>0</v>
      </c>
      <c r="G59" s="41">
        <v>0</v>
      </c>
      <c r="H59" s="19">
        <v>0</v>
      </c>
      <c r="I59" s="19">
        <v>0</v>
      </c>
      <c r="J59" s="43">
        <f t="shared" si="0"/>
        <v>0</v>
      </c>
      <c r="K59" s="43">
        <f t="shared" si="1"/>
        <v>0</v>
      </c>
      <c r="L59" s="48">
        <f t="shared" si="2"/>
        <v>0</v>
      </c>
    </row>
    <row r="60" spans="1:12" s="132" customFormat="1" ht="20.25" x14ac:dyDescent="0.25">
      <c r="A60" s="124">
        <v>57</v>
      </c>
      <c r="B60" s="133" t="s">
        <v>150</v>
      </c>
      <c r="C60" s="134" t="s">
        <v>223</v>
      </c>
      <c r="D60" s="135" t="s">
        <v>252</v>
      </c>
      <c r="E60" s="128">
        <v>61125932303</v>
      </c>
      <c r="F60" s="129">
        <v>2</v>
      </c>
      <c r="G60" s="140">
        <v>1</v>
      </c>
      <c r="H60" s="129">
        <v>2</v>
      </c>
      <c r="I60" s="129">
        <v>1</v>
      </c>
      <c r="J60" s="136">
        <f t="shared" si="0"/>
        <v>1000</v>
      </c>
      <c r="K60" s="136">
        <f t="shared" si="1"/>
        <v>2400</v>
      </c>
      <c r="L60" s="138">
        <f t="shared" si="2"/>
        <v>3400</v>
      </c>
    </row>
    <row r="61" spans="1:12" ht="20.25" x14ac:dyDescent="0.25">
      <c r="A61" s="21">
        <v>58</v>
      </c>
      <c r="B61" s="25" t="s">
        <v>150</v>
      </c>
      <c r="C61" s="35" t="s">
        <v>223</v>
      </c>
      <c r="D61" s="22" t="s">
        <v>253</v>
      </c>
      <c r="E61" s="23">
        <v>61116619335</v>
      </c>
      <c r="F61" s="19">
        <v>4</v>
      </c>
      <c r="G61" s="41">
        <v>0</v>
      </c>
      <c r="H61" s="19">
        <v>3</v>
      </c>
      <c r="I61" s="19">
        <v>0</v>
      </c>
      <c r="J61" s="43">
        <f t="shared" si="0"/>
        <v>1000</v>
      </c>
      <c r="K61" s="43">
        <f t="shared" si="1"/>
        <v>1800</v>
      </c>
      <c r="L61" s="48">
        <f t="shared" si="2"/>
        <v>2800</v>
      </c>
    </row>
    <row r="62" spans="1:12" ht="20.25" x14ac:dyDescent="0.25">
      <c r="A62" s="21">
        <v>59</v>
      </c>
      <c r="B62" s="25" t="s">
        <v>150</v>
      </c>
      <c r="C62" s="35" t="s">
        <v>223</v>
      </c>
      <c r="D62" s="22" t="s">
        <v>254</v>
      </c>
      <c r="E62" s="23">
        <v>51078300222</v>
      </c>
      <c r="F62" s="19">
        <v>0</v>
      </c>
      <c r="G62" s="41">
        <v>0</v>
      </c>
      <c r="H62" s="19">
        <v>0</v>
      </c>
      <c r="I62" s="19">
        <v>0</v>
      </c>
      <c r="J62" s="43">
        <f t="shared" si="0"/>
        <v>0</v>
      </c>
      <c r="K62" s="43">
        <f t="shared" si="1"/>
        <v>0</v>
      </c>
      <c r="L62" s="48">
        <f t="shared" si="2"/>
        <v>0</v>
      </c>
    </row>
    <row r="63" spans="1:12" ht="20.25" x14ac:dyDescent="0.25">
      <c r="A63" s="21">
        <v>60</v>
      </c>
      <c r="B63" s="25" t="s">
        <v>150</v>
      </c>
      <c r="C63" s="35" t="s">
        <v>223</v>
      </c>
      <c r="D63" s="22" t="s">
        <v>255</v>
      </c>
      <c r="E63" s="23">
        <v>61127092508</v>
      </c>
      <c r="F63" s="19">
        <v>5</v>
      </c>
      <c r="G63" s="41">
        <v>4</v>
      </c>
      <c r="H63" s="19">
        <v>6</v>
      </c>
      <c r="I63" s="19">
        <v>2</v>
      </c>
      <c r="J63" s="43">
        <f t="shared" si="0"/>
        <v>3250</v>
      </c>
      <c r="K63" s="43">
        <f t="shared" si="1"/>
        <v>6000</v>
      </c>
      <c r="L63" s="48">
        <f t="shared" si="2"/>
        <v>9250</v>
      </c>
    </row>
    <row r="64" spans="1:12" ht="20.25" x14ac:dyDescent="0.25">
      <c r="A64" s="21">
        <v>61</v>
      </c>
      <c r="B64" s="25" t="s">
        <v>150</v>
      </c>
      <c r="C64" s="35" t="s">
        <v>223</v>
      </c>
      <c r="D64" s="22" t="s">
        <v>256</v>
      </c>
      <c r="E64" s="23">
        <v>51078300732</v>
      </c>
      <c r="F64" s="19">
        <v>0</v>
      </c>
      <c r="G64" s="41">
        <v>0</v>
      </c>
      <c r="H64" s="19">
        <v>0</v>
      </c>
      <c r="I64" s="19">
        <v>0</v>
      </c>
      <c r="J64" s="43">
        <f t="shared" si="0"/>
        <v>0</v>
      </c>
      <c r="K64" s="43">
        <f t="shared" si="1"/>
        <v>0</v>
      </c>
      <c r="L64" s="48">
        <f t="shared" si="2"/>
        <v>0</v>
      </c>
    </row>
    <row r="65" spans="1:12" ht="20.25" x14ac:dyDescent="0.25">
      <c r="A65" s="21">
        <v>62</v>
      </c>
      <c r="B65" s="25" t="s">
        <v>150</v>
      </c>
      <c r="C65" s="35" t="s">
        <v>223</v>
      </c>
      <c r="D65" s="22" t="s">
        <v>257</v>
      </c>
      <c r="E65" s="23">
        <v>61096902446</v>
      </c>
      <c r="F65" s="19">
        <v>4</v>
      </c>
      <c r="G65" s="41">
        <v>0</v>
      </c>
      <c r="H65" s="19">
        <v>1</v>
      </c>
      <c r="I65" s="19">
        <v>0</v>
      </c>
      <c r="J65" s="43">
        <f t="shared" si="0"/>
        <v>1000</v>
      </c>
      <c r="K65" s="43">
        <f t="shared" si="1"/>
        <v>600</v>
      </c>
      <c r="L65" s="48">
        <f t="shared" si="2"/>
        <v>1600</v>
      </c>
    </row>
    <row r="66" spans="1:12" ht="20.25" x14ac:dyDescent="0.25">
      <c r="A66" s="21">
        <v>63</v>
      </c>
      <c r="B66" s="25" t="s">
        <v>150</v>
      </c>
      <c r="C66" s="35" t="s">
        <v>223</v>
      </c>
      <c r="D66" s="22" t="s">
        <v>258</v>
      </c>
      <c r="E66" s="23">
        <v>61117998795</v>
      </c>
      <c r="F66" s="19">
        <v>0</v>
      </c>
      <c r="G66" s="41">
        <v>0</v>
      </c>
      <c r="H66" s="19">
        <v>0</v>
      </c>
      <c r="I66" s="19">
        <v>0</v>
      </c>
      <c r="J66" s="43">
        <f t="shared" si="0"/>
        <v>0</v>
      </c>
      <c r="K66" s="43">
        <f t="shared" si="1"/>
        <v>0</v>
      </c>
      <c r="L66" s="48">
        <f t="shared" si="2"/>
        <v>0</v>
      </c>
    </row>
    <row r="67" spans="1:12" ht="20.25" x14ac:dyDescent="0.25">
      <c r="A67" s="21">
        <v>64</v>
      </c>
      <c r="B67" s="25" t="s">
        <v>150</v>
      </c>
      <c r="C67" s="35" t="s">
        <v>223</v>
      </c>
      <c r="D67" s="22" t="s">
        <v>259</v>
      </c>
      <c r="E67" s="23">
        <v>61004075911</v>
      </c>
      <c r="F67" s="19">
        <v>1</v>
      </c>
      <c r="G67" s="41">
        <v>0</v>
      </c>
      <c r="H67" s="19">
        <v>2</v>
      </c>
      <c r="I67" s="19">
        <v>0</v>
      </c>
      <c r="J67" s="43">
        <f t="shared" si="0"/>
        <v>250</v>
      </c>
      <c r="K67" s="43">
        <f t="shared" si="1"/>
        <v>1200</v>
      </c>
      <c r="L67" s="48">
        <f t="shared" si="2"/>
        <v>1450</v>
      </c>
    </row>
    <row r="68" spans="1:12" ht="20.25" x14ac:dyDescent="0.25">
      <c r="A68" s="21">
        <v>65</v>
      </c>
      <c r="B68" s="25" t="s">
        <v>150</v>
      </c>
      <c r="C68" s="35" t="s">
        <v>223</v>
      </c>
      <c r="D68" s="22" t="s">
        <v>260</v>
      </c>
      <c r="E68" s="23">
        <v>61118794224</v>
      </c>
      <c r="F68" s="19">
        <v>8</v>
      </c>
      <c r="G68" s="41">
        <v>0</v>
      </c>
      <c r="H68" s="19">
        <v>5</v>
      </c>
      <c r="I68" s="19">
        <v>2</v>
      </c>
      <c r="J68" s="43">
        <f t="shared" si="0"/>
        <v>2000</v>
      </c>
      <c r="K68" s="43">
        <f t="shared" si="1"/>
        <v>5400</v>
      </c>
      <c r="L68" s="48">
        <f t="shared" si="2"/>
        <v>7400</v>
      </c>
    </row>
    <row r="69" spans="1:12" ht="20.25" x14ac:dyDescent="0.25">
      <c r="A69" s="21">
        <v>66</v>
      </c>
      <c r="B69" s="25" t="s">
        <v>150</v>
      </c>
      <c r="C69" s="35" t="s">
        <v>223</v>
      </c>
      <c r="D69" s="22" t="s">
        <v>261</v>
      </c>
      <c r="E69" s="23">
        <v>61001477342</v>
      </c>
      <c r="F69" s="19">
        <v>4</v>
      </c>
      <c r="G69" s="41">
        <v>6</v>
      </c>
      <c r="H69" s="19">
        <v>0</v>
      </c>
      <c r="I69" s="19">
        <v>0</v>
      </c>
      <c r="J69" s="43">
        <f t="shared" ref="J69:J132" si="3">((F69*50)+(G69*100))*5</f>
        <v>4000</v>
      </c>
      <c r="K69" s="43">
        <f t="shared" ref="K69:K132" si="4">((H69*60)+(I69*120))*10</f>
        <v>0</v>
      </c>
      <c r="L69" s="48">
        <f t="shared" ref="L69:L132" si="5">J69+K69</f>
        <v>4000</v>
      </c>
    </row>
    <row r="70" spans="1:12" ht="20.25" x14ac:dyDescent="0.25">
      <c r="A70" s="21">
        <v>67</v>
      </c>
      <c r="B70" s="25" t="s">
        <v>150</v>
      </c>
      <c r="C70" s="35" t="s">
        <v>223</v>
      </c>
      <c r="D70" s="22" t="s">
        <v>262</v>
      </c>
      <c r="E70" s="23">
        <v>61118326119</v>
      </c>
      <c r="F70" s="19">
        <v>8</v>
      </c>
      <c r="G70" s="41">
        <v>5</v>
      </c>
      <c r="H70" s="19">
        <v>0</v>
      </c>
      <c r="I70" s="19">
        <v>0</v>
      </c>
      <c r="J70" s="43">
        <f t="shared" si="3"/>
        <v>4500</v>
      </c>
      <c r="K70" s="43">
        <f t="shared" si="4"/>
        <v>0</v>
      </c>
      <c r="L70" s="48">
        <f t="shared" si="5"/>
        <v>4500</v>
      </c>
    </row>
    <row r="71" spans="1:12" ht="20.25" x14ac:dyDescent="0.25">
      <c r="A71" s="21">
        <v>68</v>
      </c>
      <c r="B71" s="25" t="s">
        <v>150</v>
      </c>
      <c r="C71" s="35" t="s">
        <v>223</v>
      </c>
      <c r="D71" s="22" t="s">
        <v>263</v>
      </c>
      <c r="E71" s="23">
        <v>61118870230</v>
      </c>
      <c r="F71" s="19">
        <v>0</v>
      </c>
      <c r="G71" s="41">
        <v>0</v>
      </c>
      <c r="H71" s="19">
        <v>0</v>
      </c>
      <c r="I71" s="19">
        <v>0</v>
      </c>
      <c r="J71" s="43">
        <f t="shared" si="3"/>
        <v>0</v>
      </c>
      <c r="K71" s="43">
        <f t="shared" si="4"/>
        <v>0</v>
      </c>
      <c r="L71" s="48">
        <f t="shared" si="5"/>
        <v>0</v>
      </c>
    </row>
    <row r="72" spans="1:12" ht="20.25" x14ac:dyDescent="0.25">
      <c r="A72" s="21">
        <v>69</v>
      </c>
      <c r="B72" s="25" t="s">
        <v>150</v>
      </c>
      <c r="C72" s="35" t="s">
        <v>223</v>
      </c>
      <c r="D72" s="22" t="s">
        <v>264</v>
      </c>
      <c r="E72" s="23">
        <v>51078300743</v>
      </c>
      <c r="F72" s="19">
        <v>0</v>
      </c>
      <c r="G72" s="41">
        <v>0</v>
      </c>
      <c r="H72" s="19">
        <v>0</v>
      </c>
      <c r="I72" s="19">
        <v>0</v>
      </c>
      <c r="J72" s="43">
        <f t="shared" si="3"/>
        <v>0</v>
      </c>
      <c r="K72" s="43">
        <f t="shared" si="4"/>
        <v>0</v>
      </c>
      <c r="L72" s="48">
        <f t="shared" si="5"/>
        <v>0</v>
      </c>
    </row>
    <row r="73" spans="1:12" ht="20.25" x14ac:dyDescent="0.25">
      <c r="A73" s="21">
        <v>70</v>
      </c>
      <c r="B73" s="25" t="s">
        <v>150</v>
      </c>
      <c r="C73" s="35" t="s">
        <v>223</v>
      </c>
      <c r="D73" s="22" t="s">
        <v>265</v>
      </c>
      <c r="E73" s="23">
        <v>61004253170</v>
      </c>
      <c r="F73" s="19">
        <v>0</v>
      </c>
      <c r="G73" s="41">
        <v>0</v>
      </c>
      <c r="H73" s="19">
        <v>1</v>
      </c>
      <c r="I73" s="19">
        <v>0</v>
      </c>
      <c r="J73" s="43">
        <f t="shared" si="3"/>
        <v>0</v>
      </c>
      <c r="K73" s="43">
        <f t="shared" si="4"/>
        <v>600</v>
      </c>
      <c r="L73" s="48">
        <f t="shared" si="5"/>
        <v>600</v>
      </c>
    </row>
    <row r="74" spans="1:12" ht="20.25" x14ac:dyDescent="0.25">
      <c r="A74" s="21">
        <v>71</v>
      </c>
      <c r="B74" s="25" t="s">
        <v>150</v>
      </c>
      <c r="C74" s="35" t="s">
        <v>223</v>
      </c>
      <c r="D74" s="22" t="s">
        <v>266</v>
      </c>
      <c r="E74" s="23">
        <v>61120052527</v>
      </c>
      <c r="F74" s="19">
        <v>3</v>
      </c>
      <c r="G74" s="41">
        <v>2</v>
      </c>
      <c r="H74" s="19">
        <v>9</v>
      </c>
      <c r="I74" s="19">
        <v>0</v>
      </c>
      <c r="J74" s="43">
        <f t="shared" si="3"/>
        <v>1750</v>
      </c>
      <c r="K74" s="43">
        <f t="shared" si="4"/>
        <v>5400</v>
      </c>
      <c r="L74" s="48">
        <f t="shared" si="5"/>
        <v>7150</v>
      </c>
    </row>
    <row r="75" spans="1:12" ht="20.25" x14ac:dyDescent="0.25">
      <c r="A75" s="21">
        <v>72</v>
      </c>
      <c r="B75" s="25" t="s">
        <v>150</v>
      </c>
      <c r="C75" s="35" t="s">
        <v>223</v>
      </c>
      <c r="D75" s="22" t="s">
        <v>267</v>
      </c>
      <c r="E75" s="23">
        <v>61118789611</v>
      </c>
      <c r="F75" s="19">
        <v>5</v>
      </c>
      <c r="G75" s="41">
        <v>1</v>
      </c>
      <c r="H75" s="19">
        <v>1</v>
      </c>
      <c r="I75" s="19">
        <v>0</v>
      </c>
      <c r="J75" s="43">
        <f t="shared" si="3"/>
        <v>1750</v>
      </c>
      <c r="K75" s="43">
        <f t="shared" si="4"/>
        <v>600</v>
      </c>
      <c r="L75" s="48">
        <f t="shared" si="5"/>
        <v>2350</v>
      </c>
    </row>
    <row r="76" spans="1:12" ht="20.25" x14ac:dyDescent="0.25">
      <c r="A76" s="21">
        <v>73</v>
      </c>
      <c r="B76" s="25" t="s">
        <v>150</v>
      </c>
      <c r="C76" s="35" t="s">
        <v>223</v>
      </c>
      <c r="D76" s="22" t="s">
        <v>268</v>
      </c>
      <c r="E76" s="23">
        <v>61118794371</v>
      </c>
      <c r="F76" s="19">
        <v>0</v>
      </c>
      <c r="G76" s="41">
        <v>0</v>
      </c>
      <c r="H76" s="19">
        <v>0</v>
      </c>
      <c r="I76" s="19">
        <v>0</v>
      </c>
      <c r="J76" s="43">
        <f t="shared" si="3"/>
        <v>0</v>
      </c>
      <c r="K76" s="43">
        <f t="shared" si="4"/>
        <v>0</v>
      </c>
      <c r="L76" s="48">
        <f t="shared" si="5"/>
        <v>0</v>
      </c>
    </row>
    <row r="77" spans="1:12" ht="20.25" x14ac:dyDescent="0.25">
      <c r="A77" s="21">
        <v>74</v>
      </c>
      <c r="B77" s="25" t="s">
        <v>150</v>
      </c>
      <c r="C77" s="35" t="s">
        <v>223</v>
      </c>
      <c r="D77" s="22" t="s">
        <v>269</v>
      </c>
      <c r="E77" s="23">
        <v>51052761512</v>
      </c>
      <c r="F77" s="19">
        <v>1</v>
      </c>
      <c r="G77" s="41">
        <v>0</v>
      </c>
      <c r="H77" s="19">
        <v>1</v>
      </c>
      <c r="I77" s="19">
        <v>0</v>
      </c>
      <c r="J77" s="43">
        <f t="shared" si="3"/>
        <v>250</v>
      </c>
      <c r="K77" s="43">
        <f t="shared" si="4"/>
        <v>600</v>
      </c>
      <c r="L77" s="48">
        <f t="shared" si="5"/>
        <v>850</v>
      </c>
    </row>
    <row r="78" spans="1:12" ht="20.25" x14ac:dyDescent="0.25">
      <c r="A78" s="21">
        <v>75</v>
      </c>
      <c r="B78" s="25" t="s">
        <v>150</v>
      </c>
      <c r="C78" s="35" t="s">
        <v>223</v>
      </c>
      <c r="D78" s="22" t="s">
        <v>270</v>
      </c>
      <c r="E78" s="23">
        <v>61123546751</v>
      </c>
      <c r="F78" s="19">
        <v>3</v>
      </c>
      <c r="G78" s="41">
        <v>0</v>
      </c>
      <c r="H78" s="19">
        <v>5</v>
      </c>
      <c r="I78" s="19">
        <v>0</v>
      </c>
      <c r="J78" s="43">
        <f t="shared" si="3"/>
        <v>750</v>
      </c>
      <c r="K78" s="43">
        <f t="shared" si="4"/>
        <v>3000</v>
      </c>
      <c r="L78" s="48">
        <f t="shared" si="5"/>
        <v>3750</v>
      </c>
    </row>
    <row r="79" spans="1:12" ht="20.25" x14ac:dyDescent="0.25">
      <c r="A79" s="21">
        <v>76</v>
      </c>
      <c r="B79" s="25" t="s">
        <v>150</v>
      </c>
      <c r="C79" s="35" t="s">
        <v>223</v>
      </c>
      <c r="D79" s="22" t="s">
        <v>271</v>
      </c>
      <c r="E79" s="23">
        <v>61120693800</v>
      </c>
      <c r="F79" s="19">
        <v>1</v>
      </c>
      <c r="G79" s="41">
        <v>0</v>
      </c>
      <c r="H79" s="19">
        <v>0</v>
      </c>
      <c r="I79" s="19">
        <v>0</v>
      </c>
      <c r="J79" s="43">
        <f t="shared" si="3"/>
        <v>250</v>
      </c>
      <c r="K79" s="43">
        <f t="shared" si="4"/>
        <v>0</v>
      </c>
      <c r="L79" s="48">
        <f t="shared" si="5"/>
        <v>250</v>
      </c>
    </row>
    <row r="80" spans="1:12" ht="20.25" x14ac:dyDescent="0.25">
      <c r="A80" s="21">
        <v>77</v>
      </c>
      <c r="B80" s="25" t="s">
        <v>150</v>
      </c>
      <c r="C80" s="35" t="s">
        <v>223</v>
      </c>
      <c r="D80" s="22" t="s">
        <v>272</v>
      </c>
      <c r="E80" s="23">
        <v>61003817118</v>
      </c>
      <c r="F80" s="19">
        <v>5</v>
      </c>
      <c r="G80" s="41">
        <v>4</v>
      </c>
      <c r="H80" s="19">
        <v>4</v>
      </c>
      <c r="I80" s="19">
        <v>0</v>
      </c>
      <c r="J80" s="43">
        <f t="shared" si="3"/>
        <v>3250</v>
      </c>
      <c r="K80" s="43">
        <f t="shared" si="4"/>
        <v>2400</v>
      </c>
      <c r="L80" s="48">
        <f t="shared" si="5"/>
        <v>5650</v>
      </c>
    </row>
    <row r="81" spans="1:12" ht="20.25" x14ac:dyDescent="0.25">
      <c r="A81" s="21">
        <v>78</v>
      </c>
      <c r="B81" s="25" t="s">
        <v>150</v>
      </c>
      <c r="C81" s="35" t="s">
        <v>223</v>
      </c>
      <c r="D81" s="22" t="s">
        <v>273</v>
      </c>
      <c r="E81" s="23">
        <v>61118789452</v>
      </c>
      <c r="F81" s="19">
        <v>1</v>
      </c>
      <c r="G81" s="41">
        <v>0</v>
      </c>
      <c r="H81" s="19">
        <v>0</v>
      </c>
      <c r="I81" s="19">
        <v>0</v>
      </c>
      <c r="J81" s="43">
        <f t="shared" si="3"/>
        <v>250</v>
      </c>
      <c r="K81" s="43">
        <f t="shared" si="4"/>
        <v>0</v>
      </c>
      <c r="L81" s="48">
        <f t="shared" si="5"/>
        <v>250</v>
      </c>
    </row>
    <row r="82" spans="1:12" ht="20.25" x14ac:dyDescent="0.25">
      <c r="A82" s="21">
        <v>79</v>
      </c>
      <c r="B82" s="25" t="s">
        <v>150</v>
      </c>
      <c r="C82" s="35" t="s">
        <v>223</v>
      </c>
      <c r="D82" s="22" t="s">
        <v>274</v>
      </c>
      <c r="E82" s="23">
        <v>61121678973</v>
      </c>
      <c r="F82" s="19">
        <v>0</v>
      </c>
      <c r="G82" s="41">
        <v>0</v>
      </c>
      <c r="H82" s="19">
        <v>0</v>
      </c>
      <c r="I82" s="19">
        <v>0</v>
      </c>
      <c r="J82" s="43">
        <f t="shared" si="3"/>
        <v>0</v>
      </c>
      <c r="K82" s="43">
        <f t="shared" si="4"/>
        <v>0</v>
      </c>
      <c r="L82" s="48">
        <f t="shared" si="5"/>
        <v>0</v>
      </c>
    </row>
    <row r="83" spans="1:12" ht="20.25" x14ac:dyDescent="0.25">
      <c r="A83" s="21">
        <v>80</v>
      </c>
      <c r="B83" s="25" t="s">
        <v>150</v>
      </c>
      <c r="C83" s="35" t="s">
        <v>223</v>
      </c>
      <c r="D83" s="22" t="s">
        <v>275</v>
      </c>
      <c r="E83" s="23">
        <v>61121073603</v>
      </c>
      <c r="F83" s="19">
        <v>0</v>
      </c>
      <c r="G83" s="41">
        <v>0</v>
      </c>
      <c r="H83" s="19">
        <v>6</v>
      </c>
      <c r="I83" s="19">
        <v>1</v>
      </c>
      <c r="J83" s="43">
        <f t="shared" si="3"/>
        <v>0</v>
      </c>
      <c r="K83" s="43">
        <f t="shared" si="4"/>
        <v>4800</v>
      </c>
      <c r="L83" s="48">
        <f t="shared" si="5"/>
        <v>4800</v>
      </c>
    </row>
    <row r="84" spans="1:12" ht="20.25" x14ac:dyDescent="0.25">
      <c r="A84" s="21">
        <v>81</v>
      </c>
      <c r="B84" s="25" t="s">
        <v>150</v>
      </c>
      <c r="C84" s="35" t="s">
        <v>223</v>
      </c>
      <c r="D84" s="22" t="s">
        <v>276</v>
      </c>
      <c r="E84" s="23">
        <v>61205772754</v>
      </c>
      <c r="F84" s="19">
        <v>6</v>
      </c>
      <c r="G84" s="41">
        <v>3</v>
      </c>
      <c r="H84" s="19">
        <v>6</v>
      </c>
      <c r="I84" s="19">
        <v>1</v>
      </c>
      <c r="J84" s="43">
        <f t="shared" si="3"/>
        <v>3000</v>
      </c>
      <c r="K84" s="43">
        <f t="shared" si="4"/>
        <v>4800</v>
      </c>
      <c r="L84" s="48">
        <f t="shared" si="5"/>
        <v>7800</v>
      </c>
    </row>
    <row r="85" spans="1:12" ht="20.25" x14ac:dyDescent="0.25">
      <c r="A85" s="21">
        <v>82</v>
      </c>
      <c r="B85" s="25" t="s">
        <v>150</v>
      </c>
      <c r="C85" s="35" t="s">
        <v>223</v>
      </c>
      <c r="D85" s="22" t="s">
        <v>277</v>
      </c>
      <c r="E85" s="23">
        <v>11117015936</v>
      </c>
      <c r="F85" s="19">
        <v>0</v>
      </c>
      <c r="G85" s="41">
        <v>0</v>
      </c>
      <c r="H85" s="19">
        <v>0</v>
      </c>
      <c r="I85" s="19">
        <v>0</v>
      </c>
      <c r="J85" s="43">
        <f t="shared" si="3"/>
        <v>0</v>
      </c>
      <c r="K85" s="43">
        <f t="shared" si="4"/>
        <v>0</v>
      </c>
      <c r="L85" s="48">
        <f t="shared" si="5"/>
        <v>0</v>
      </c>
    </row>
    <row r="86" spans="1:12" ht="20.25" x14ac:dyDescent="0.25">
      <c r="A86" s="21">
        <v>83</v>
      </c>
      <c r="B86" s="25" t="s">
        <v>150</v>
      </c>
      <c r="C86" s="35" t="s">
        <v>223</v>
      </c>
      <c r="D86" s="22" t="s">
        <v>278</v>
      </c>
      <c r="E86" s="23">
        <v>61154198829</v>
      </c>
      <c r="F86" s="19">
        <v>3</v>
      </c>
      <c r="G86" s="41">
        <v>3</v>
      </c>
      <c r="H86" s="19">
        <v>0</v>
      </c>
      <c r="I86" s="19">
        <v>1</v>
      </c>
      <c r="J86" s="43">
        <f t="shared" si="3"/>
        <v>2250</v>
      </c>
      <c r="K86" s="43">
        <f t="shared" si="4"/>
        <v>1200</v>
      </c>
      <c r="L86" s="48">
        <f t="shared" si="5"/>
        <v>3450</v>
      </c>
    </row>
    <row r="87" spans="1:12" ht="20.25" x14ac:dyDescent="0.25">
      <c r="A87" s="21">
        <v>84</v>
      </c>
      <c r="B87" s="25" t="s">
        <v>150</v>
      </c>
      <c r="C87" s="35" t="s">
        <v>223</v>
      </c>
      <c r="D87" s="22" t="s">
        <v>279</v>
      </c>
      <c r="E87" s="23">
        <v>61004213603</v>
      </c>
      <c r="F87" s="19">
        <v>3</v>
      </c>
      <c r="G87" s="41">
        <v>0</v>
      </c>
      <c r="H87" s="19">
        <v>10</v>
      </c>
      <c r="I87" s="19">
        <v>0</v>
      </c>
      <c r="J87" s="43">
        <f t="shared" si="3"/>
        <v>750</v>
      </c>
      <c r="K87" s="43">
        <f t="shared" si="4"/>
        <v>6000</v>
      </c>
      <c r="L87" s="48">
        <f t="shared" si="5"/>
        <v>6750</v>
      </c>
    </row>
    <row r="88" spans="1:12" ht="20.25" x14ac:dyDescent="0.25">
      <c r="A88" s="21">
        <v>85</v>
      </c>
      <c r="B88" s="25" t="s">
        <v>150</v>
      </c>
      <c r="C88" s="35" t="s">
        <v>223</v>
      </c>
      <c r="D88" s="22" t="s">
        <v>280</v>
      </c>
      <c r="E88" s="23">
        <v>61004252484</v>
      </c>
      <c r="F88" s="19">
        <v>4</v>
      </c>
      <c r="G88" s="41">
        <v>4</v>
      </c>
      <c r="H88" s="19">
        <v>1</v>
      </c>
      <c r="I88" s="19">
        <v>0</v>
      </c>
      <c r="J88" s="43">
        <f t="shared" si="3"/>
        <v>3000</v>
      </c>
      <c r="K88" s="43">
        <f t="shared" si="4"/>
        <v>600</v>
      </c>
      <c r="L88" s="48">
        <f t="shared" si="5"/>
        <v>3600</v>
      </c>
    </row>
    <row r="89" spans="1:12" ht="20.25" x14ac:dyDescent="0.25">
      <c r="A89" s="21">
        <v>86</v>
      </c>
      <c r="B89" s="25" t="s">
        <v>150</v>
      </c>
      <c r="C89" s="35" t="s">
        <v>223</v>
      </c>
      <c r="D89" s="22" t="s">
        <v>281</v>
      </c>
      <c r="E89" s="23">
        <v>61154786945</v>
      </c>
      <c r="F89" s="19">
        <v>2</v>
      </c>
      <c r="G89" s="41">
        <v>5</v>
      </c>
      <c r="H89" s="19">
        <v>3</v>
      </c>
      <c r="I89" s="19">
        <v>1</v>
      </c>
      <c r="J89" s="43">
        <f t="shared" si="3"/>
        <v>3000</v>
      </c>
      <c r="K89" s="43">
        <f t="shared" si="4"/>
        <v>3000</v>
      </c>
      <c r="L89" s="48">
        <f t="shared" si="5"/>
        <v>6000</v>
      </c>
    </row>
    <row r="90" spans="1:12" ht="20.25" x14ac:dyDescent="0.25">
      <c r="A90" s="21">
        <v>87</v>
      </c>
      <c r="B90" s="25" t="s">
        <v>150</v>
      </c>
      <c r="C90" s="35" t="s">
        <v>223</v>
      </c>
      <c r="D90" s="22" t="s">
        <v>282</v>
      </c>
      <c r="E90" s="23">
        <v>61154447288</v>
      </c>
      <c r="F90" s="19">
        <v>0</v>
      </c>
      <c r="G90" s="41">
        <v>0</v>
      </c>
      <c r="H90" s="19">
        <v>0</v>
      </c>
      <c r="I90" s="19">
        <v>0</v>
      </c>
      <c r="J90" s="43">
        <f t="shared" si="3"/>
        <v>0</v>
      </c>
      <c r="K90" s="43">
        <f t="shared" si="4"/>
        <v>0</v>
      </c>
      <c r="L90" s="48">
        <f t="shared" si="5"/>
        <v>0</v>
      </c>
    </row>
    <row r="91" spans="1:12" ht="20.25" x14ac:dyDescent="0.25">
      <c r="A91" s="21">
        <v>88</v>
      </c>
      <c r="B91" s="25" t="s">
        <v>150</v>
      </c>
      <c r="C91" s="35" t="s">
        <v>223</v>
      </c>
      <c r="D91" s="22" t="s">
        <v>283</v>
      </c>
      <c r="E91" s="23">
        <v>11103008219</v>
      </c>
      <c r="F91" s="19">
        <v>4</v>
      </c>
      <c r="G91" s="41">
        <v>0</v>
      </c>
      <c r="H91" s="19">
        <v>9</v>
      </c>
      <c r="I91" s="19">
        <v>1</v>
      </c>
      <c r="J91" s="43">
        <f t="shared" si="3"/>
        <v>1000</v>
      </c>
      <c r="K91" s="43">
        <f t="shared" si="4"/>
        <v>6600</v>
      </c>
      <c r="L91" s="48">
        <f t="shared" si="5"/>
        <v>7600</v>
      </c>
    </row>
    <row r="92" spans="1:12" ht="20.25" x14ac:dyDescent="0.25">
      <c r="A92" s="21">
        <v>89</v>
      </c>
      <c r="B92" s="25" t="s">
        <v>150</v>
      </c>
      <c r="C92" s="35" t="s">
        <v>223</v>
      </c>
      <c r="D92" s="22" t="s">
        <v>284</v>
      </c>
      <c r="E92" s="23">
        <v>61200981003</v>
      </c>
      <c r="F92" s="19">
        <v>7</v>
      </c>
      <c r="G92" s="41">
        <v>0</v>
      </c>
      <c r="H92" s="19">
        <v>4</v>
      </c>
      <c r="I92" s="19">
        <v>0</v>
      </c>
      <c r="J92" s="43">
        <f t="shared" si="3"/>
        <v>1750</v>
      </c>
      <c r="K92" s="43">
        <f t="shared" si="4"/>
        <v>2400</v>
      </c>
      <c r="L92" s="48">
        <f t="shared" si="5"/>
        <v>4150</v>
      </c>
    </row>
    <row r="93" spans="1:12" ht="20.25" x14ac:dyDescent="0.25">
      <c r="A93" s="21">
        <v>90</v>
      </c>
      <c r="B93" s="25" t="s">
        <v>150</v>
      </c>
      <c r="C93" s="35" t="s">
        <v>223</v>
      </c>
      <c r="D93" s="22" t="s">
        <v>285</v>
      </c>
      <c r="E93" s="23">
        <v>61199711739</v>
      </c>
      <c r="F93" s="19">
        <v>3</v>
      </c>
      <c r="G93" s="41">
        <v>1</v>
      </c>
      <c r="H93" s="19">
        <v>2</v>
      </c>
      <c r="I93" s="19">
        <v>1</v>
      </c>
      <c r="J93" s="43">
        <f t="shared" si="3"/>
        <v>1250</v>
      </c>
      <c r="K93" s="43">
        <f t="shared" si="4"/>
        <v>2400</v>
      </c>
      <c r="L93" s="48">
        <f t="shared" si="5"/>
        <v>3650</v>
      </c>
    </row>
    <row r="94" spans="1:12" ht="20.25" x14ac:dyDescent="0.25">
      <c r="A94" s="21">
        <v>91</v>
      </c>
      <c r="B94" s="25" t="s">
        <v>150</v>
      </c>
      <c r="C94" s="35" t="s">
        <v>223</v>
      </c>
      <c r="D94" s="22" t="s">
        <v>286</v>
      </c>
      <c r="E94" s="26">
        <v>61003957654</v>
      </c>
      <c r="F94" s="19">
        <v>2</v>
      </c>
      <c r="G94" s="41">
        <v>0</v>
      </c>
      <c r="H94" s="19">
        <v>3</v>
      </c>
      <c r="I94" s="19">
        <v>0</v>
      </c>
      <c r="J94" s="43">
        <f t="shared" si="3"/>
        <v>500</v>
      </c>
      <c r="K94" s="43">
        <f t="shared" si="4"/>
        <v>1800</v>
      </c>
      <c r="L94" s="48">
        <f t="shared" si="5"/>
        <v>2300</v>
      </c>
    </row>
    <row r="95" spans="1:12" ht="20.25" x14ac:dyDescent="0.25">
      <c r="A95" s="21">
        <v>92</v>
      </c>
      <c r="B95" s="25" t="s">
        <v>150</v>
      </c>
      <c r="C95" s="35" t="s">
        <v>287</v>
      </c>
      <c r="D95" s="22" t="s">
        <v>153</v>
      </c>
      <c r="E95" s="23">
        <v>61089195413</v>
      </c>
      <c r="F95" s="19">
        <v>0</v>
      </c>
      <c r="G95" s="41">
        <v>0</v>
      </c>
      <c r="H95" s="19">
        <v>0</v>
      </c>
      <c r="I95" s="19">
        <v>0</v>
      </c>
      <c r="J95" s="43">
        <f t="shared" si="3"/>
        <v>0</v>
      </c>
      <c r="K95" s="43">
        <f t="shared" si="4"/>
        <v>0</v>
      </c>
      <c r="L95" s="48">
        <f t="shared" si="5"/>
        <v>0</v>
      </c>
    </row>
    <row r="96" spans="1:12" ht="20.25" x14ac:dyDescent="0.25">
      <c r="A96" s="21">
        <v>93</v>
      </c>
      <c r="B96" s="25" t="s">
        <v>150</v>
      </c>
      <c r="C96" s="35" t="s">
        <v>287</v>
      </c>
      <c r="D96" s="22" t="s">
        <v>152</v>
      </c>
      <c r="E96" s="23">
        <v>61039918738</v>
      </c>
      <c r="F96" s="19">
        <v>0</v>
      </c>
      <c r="G96" s="41">
        <v>1</v>
      </c>
      <c r="H96" s="19">
        <v>0</v>
      </c>
      <c r="I96" s="19">
        <v>1</v>
      </c>
      <c r="J96" s="43">
        <f t="shared" si="3"/>
        <v>500</v>
      </c>
      <c r="K96" s="43">
        <f t="shared" si="4"/>
        <v>1200</v>
      </c>
      <c r="L96" s="48">
        <f t="shared" si="5"/>
        <v>1700</v>
      </c>
    </row>
    <row r="97" spans="1:12" ht="20.25" x14ac:dyDescent="0.25">
      <c r="A97" s="21">
        <v>94</v>
      </c>
      <c r="B97" s="25" t="s">
        <v>150</v>
      </c>
      <c r="C97" s="35" t="s">
        <v>287</v>
      </c>
      <c r="D97" s="22" t="s">
        <v>157</v>
      </c>
      <c r="E97" s="23">
        <v>61127092417</v>
      </c>
      <c r="F97" s="19">
        <v>0</v>
      </c>
      <c r="G97" s="41">
        <v>0</v>
      </c>
      <c r="H97" s="19">
        <v>0</v>
      </c>
      <c r="I97" s="19">
        <v>0</v>
      </c>
      <c r="J97" s="43">
        <f t="shared" si="3"/>
        <v>0</v>
      </c>
      <c r="K97" s="43">
        <f t="shared" si="4"/>
        <v>0</v>
      </c>
      <c r="L97" s="48">
        <f t="shared" si="5"/>
        <v>0</v>
      </c>
    </row>
    <row r="98" spans="1:12" ht="20.25" x14ac:dyDescent="0.25">
      <c r="A98" s="21">
        <v>95</v>
      </c>
      <c r="B98" s="25" t="s">
        <v>150</v>
      </c>
      <c r="C98" s="35" t="s">
        <v>287</v>
      </c>
      <c r="D98" s="22" t="s">
        <v>256</v>
      </c>
      <c r="E98" s="23">
        <v>61120661255</v>
      </c>
      <c r="F98" s="19">
        <v>0</v>
      </c>
      <c r="G98" s="41">
        <v>0</v>
      </c>
      <c r="H98" s="19">
        <v>0</v>
      </c>
      <c r="I98" s="19">
        <v>0</v>
      </c>
      <c r="J98" s="43">
        <f t="shared" si="3"/>
        <v>0</v>
      </c>
      <c r="K98" s="43">
        <f t="shared" si="4"/>
        <v>0</v>
      </c>
      <c r="L98" s="48">
        <f t="shared" si="5"/>
        <v>0</v>
      </c>
    </row>
    <row r="99" spans="1:12" ht="20.25" x14ac:dyDescent="0.25">
      <c r="A99" s="21">
        <v>96</v>
      </c>
      <c r="B99" s="25" t="s">
        <v>165</v>
      </c>
      <c r="C99" s="34" t="s">
        <v>136</v>
      </c>
      <c r="D99" s="22" t="s">
        <v>165</v>
      </c>
      <c r="E99" s="23">
        <v>51083421569</v>
      </c>
      <c r="F99" s="19">
        <v>0</v>
      </c>
      <c r="G99" s="41">
        <v>0</v>
      </c>
      <c r="H99" s="19">
        <v>0</v>
      </c>
      <c r="I99" s="19">
        <v>0</v>
      </c>
      <c r="J99" s="43">
        <f t="shared" si="3"/>
        <v>0</v>
      </c>
      <c r="K99" s="43">
        <f t="shared" si="4"/>
        <v>0</v>
      </c>
      <c r="L99" s="48">
        <f t="shared" si="5"/>
        <v>0</v>
      </c>
    </row>
    <row r="100" spans="1:12" ht="20.25" x14ac:dyDescent="0.25">
      <c r="A100" s="21">
        <v>97</v>
      </c>
      <c r="B100" s="25" t="s">
        <v>165</v>
      </c>
      <c r="C100" s="34" t="s">
        <v>136</v>
      </c>
      <c r="D100" s="22" t="s">
        <v>166</v>
      </c>
      <c r="E100" s="23">
        <v>61003171300</v>
      </c>
      <c r="F100" s="19">
        <v>0</v>
      </c>
      <c r="G100" s="41">
        <v>0</v>
      </c>
      <c r="H100" s="19">
        <v>0</v>
      </c>
      <c r="I100" s="19">
        <v>0</v>
      </c>
      <c r="J100" s="43">
        <f t="shared" si="3"/>
        <v>0</v>
      </c>
      <c r="K100" s="43">
        <f t="shared" si="4"/>
        <v>0</v>
      </c>
      <c r="L100" s="48">
        <f t="shared" si="5"/>
        <v>0</v>
      </c>
    </row>
    <row r="101" spans="1:12" ht="20.25" x14ac:dyDescent="0.25">
      <c r="A101" s="21">
        <v>98</v>
      </c>
      <c r="B101" s="25" t="s">
        <v>165</v>
      </c>
      <c r="C101" s="34" t="s">
        <v>136</v>
      </c>
      <c r="D101" s="22" t="s">
        <v>167</v>
      </c>
      <c r="E101" s="23">
        <v>61002070801</v>
      </c>
      <c r="F101" s="19">
        <v>0</v>
      </c>
      <c r="G101" s="41">
        <v>0</v>
      </c>
      <c r="H101" s="19">
        <v>2</v>
      </c>
      <c r="I101" s="19">
        <v>1</v>
      </c>
      <c r="J101" s="43">
        <f t="shared" si="3"/>
        <v>0</v>
      </c>
      <c r="K101" s="43">
        <f t="shared" si="4"/>
        <v>2400</v>
      </c>
      <c r="L101" s="48">
        <f t="shared" si="5"/>
        <v>2400</v>
      </c>
    </row>
    <row r="102" spans="1:12" ht="20.25" x14ac:dyDescent="0.25">
      <c r="A102" s="21">
        <v>99</v>
      </c>
      <c r="B102" s="25" t="s">
        <v>165</v>
      </c>
      <c r="C102" s="34" t="s">
        <v>136</v>
      </c>
      <c r="D102" s="22" t="s">
        <v>168</v>
      </c>
      <c r="E102" s="23">
        <v>61118765690</v>
      </c>
      <c r="F102" s="19">
        <v>0</v>
      </c>
      <c r="G102" s="41">
        <v>0</v>
      </c>
      <c r="H102" s="19">
        <v>0</v>
      </c>
      <c r="I102" s="19">
        <v>0</v>
      </c>
      <c r="J102" s="43">
        <f t="shared" si="3"/>
        <v>0</v>
      </c>
      <c r="K102" s="43">
        <f t="shared" si="4"/>
        <v>0</v>
      </c>
      <c r="L102" s="48">
        <f t="shared" si="5"/>
        <v>0</v>
      </c>
    </row>
    <row r="103" spans="1:12" ht="20.25" x14ac:dyDescent="0.25">
      <c r="A103" s="21">
        <v>100</v>
      </c>
      <c r="B103" s="25" t="s">
        <v>165</v>
      </c>
      <c r="C103" s="34" t="s">
        <v>136</v>
      </c>
      <c r="D103" s="22" t="s">
        <v>169</v>
      </c>
      <c r="E103" s="23">
        <v>51070530219</v>
      </c>
      <c r="F103" s="19">
        <v>0</v>
      </c>
      <c r="G103" s="41">
        <v>0</v>
      </c>
      <c r="H103" s="19">
        <v>5</v>
      </c>
      <c r="I103" s="19">
        <v>0</v>
      </c>
      <c r="J103" s="43">
        <f t="shared" si="3"/>
        <v>0</v>
      </c>
      <c r="K103" s="43">
        <f t="shared" si="4"/>
        <v>3000</v>
      </c>
      <c r="L103" s="48">
        <f t="shared" si="5"/>
        <v>3000</v>
      </c>
    </row>
    <row r="104" spans="1:12" ht="20.25" x14ac:dyDescent="0.25">
      <c r="A104" s="21">
        <v>101</v>
      </c>
      <c r="B104" s="25" t="s">
        <v>165</v>
      </c>
      <c r="C104" s="34" t="s">
        <v>136</v>
      </c>
      <c r="D104" s="22" t="s">
        <v>170</v>
      </c>
      <c r="E104" s="23">
        <v>51083421820</v>
      </c>
      <c r="F104" s="19">
        <v>0</v>
      </c>
      <c r="G104" s="41">
        <v>0</v>
      </c>
      <c r="H104" s="19">
        <v>0</v>
      </c>
      <c r="I104" s="19">
        <v>0</v>
      </c>
      <c r="J104" s="43">
        <f t="shared" si="3"/>
        <v>0</v>
      </c>
      <c r="K104" s="43">
        <f t="shared" si="4"/>
        <v>0</v>
      </c>
      <c r="L104" s="48">
        <f t="shared" si="5"/>
        <v>0</v>
      </c>
    </row>
    <row r="105" spans="1:12" ht="20.25" x14ac:dyDescent="0.25">
      <c r="A105" s="21">
        <v>102</v>
      </c>
      <c r="B105" s="25" t="s">
        <v>165</v>
      </c>
      <c r="C105" s="34" t="s">
        <v>136</v>
      </c>
      <c r="D105" s="22" t="s">
        <v>171</v>
      </c>
      <c r="E105" s="23">
        <v>61124349106</v>
      </c>
      <c r="F105" s="19">
        <v>12</v>
      </c>
      <c r="G105" s="41">
        <v>0</v>
      </c>
      <c r="H105" s="19">
        <v>8</v>
      </c>
      <c r="I105" s="19">
        <v>5</v>
      </c>
      <c r="J105" s="43">
        <f t="shared" si="3"/>
        <v>3000</v>
      </c>
      <c r="K105" s="43">
        <f t="shared" si="4"/>
        <v>10800</v>
      </c>
      <c r="L105" s="48">
        <f t="shared" si="5"/>
        <v>13800</v>
      </c>
    </row>
    <row r="106" spans="1:12" ht="20.25" x14ac:dyDescent="0.25">
      <c r="A106" s="21">
        <v>103</v>
      </c>
      <c r="B106" s="25" t="s">
        <v>165</v>
      </c>
      <c r="C106" s="34" t="s">
        <v>136</v>
      </c>
      <c r="D106" s="22" t="s">
        <v>172</v>
      </c>
      <c r="E106" s="23">
        <v>61091185911</v>
      </c>
      <c r="F106" s="19">
        <v>0</v>
      </c>
      <c r="G106" s="41">
        <v>0</v>
      </c>
      <c r="H106" s="19">
        <v>0</v>
      </c>
      <c r="I106" s="19">
        <v>0</v>
      </c>
      <c r="J106" s="43">
        <f t="shared" si="3"/>
        <v>0</v>
      </c>
      <c r="K106" s="43">
        <f t="shared" si="4"/>
        <v>0</v>
      </c>
      <c r="L106" s="48">
        <f t="shared" si="5"/>
        <v>0</v>
      </c>
    </row>
    <row r="107" spans="1:12" ht="20.25" x14ac:dyDescent="0.25">
      <c r="A107" s="21">
        <v>104</v>
      </c>
      <c r="B107" s="25" t="s">
        <v>165</v>
      </c>
      <c r="C107" s="34" t="s">
        <v>136</v>
      </c>
      <c r="D107" s="22" t="s">
        <v>173</v>
      </c>
      <c r="E107" s="23">
        <v>61094457292</v>
      </c>
      <c r="F107" s="19">
        <v>0</v>
      </c>
      <c r="G107" s="41">
        <v>0</v>
      </c>
      <c r="H107" s="19">
        <v>0</v>
      </c>
      <c r="I107" s="19">
        <v>0</v>
      </c>
      <c r="J107" s="43">
        <f t="shared" si="3"/>
        <v>0</v>
      </c>
      <c r="K107" s="43">
        <f t="shared" si="4"/>
        <v>0</v>
      </c>
      <c r="L107" s="48">
        <f t="shared" si="5"/>
        <v>0</v>
      </c>
    </row>
    <row r="108" spans="1:12" ht="20.25" x14ac:dyDescent="0.25">
      <c r="A108" s="21">
        <v>105</v>
      </c>
      <c r="B108" s="25" t="s">
        <v>165</v>
      </c>
      <c r="C108" s="34" t="s">
        <v>136</v>
      </c>
      <c r="D108" s="22" t="s">
        <v>174</v>
      </c>
      <c r="E108" s="23">
        <v>51060481682</v>
      </c>
      <c r="F108" s="19">
        <v>0</v>
      </c>
      <c r="G108" s="41">
        <v>0</v>
      </c>
      <c r="H108" s="19">
        <v>0</v>
      </c>
      <c r="I108" s="19">
        <v>0</v>
      </c>
      <c r="J108" s="43">
        <f t="shared" si="3"/>
        <v>0</v>
      </c>
      <c r="K108" s="43">
        <f t="shared" si="4"/>
        <v>0</v>
      </c>
      <c r="L108" s="48">
        <f t="shared" si="5"/>
        <v>0</v>
      </c>
    </row>
    <row r="109" spans="1:12" ht="20.25" x14ac:dyDescent="0.25">
      <c r="A109" s="21">
        <v>106</v>
      </c>
      <c r="B109" s="25" t="s">
        <v>165</v>
      </c>
      <c r="C109" s="34" t="s">
        <v>136</v>
      </c>
      <c r="D109" s="22" t="s">
        <v>175</v>
      </c>
      <c r="E109" s="23">
        <v>61061838470</v>
      </c>
      <c r="F109" s="19">
        <v>0</v>
      </c>
      <c r="G109" s="41">
        <v>0</v>
      </c>
      <c r="H109" s="19">
        <v>0</v>
      </c>
      <c r="I109" s="19">
        <v>0</v>
      </c>
      <c r="J109" s="43">
        <f t="shared" si="3"/>
        <v>0</v>
      </c>
      <c r="K109" s="43">
        <f t="shared" si="4"/>
        <v>0</v>
      </c>
      <c r="L109" s="48">
        <f t="shared" si="5"/>
        <v>0</v>
      </c>
    </row>
    <row r="110" spans="1:12" ht="20.25" x14ac:dyDescent="0.25">
      <c r="A110" s="21">
        <v>107</v>
      </c>
      <c r="B110" s="25" t="s">
        <v>165</v>
      </c>
      <c r="C110" s="35" t="s">
        <v>147</v>
      </c>
      <c r="D110" s="22" t="s">
        <v>165</v>
      </c>
      <c r="E110" s="23">
        <v>61087562578</v>
      </c>
      <c r="F110" s="19">
        <v>0</v>
      </c>
      <c r="G110" s="41">
        <v>0</v>
      </c>
      <c r="H110" s="19">
        <v>0</v>
      </c>
      <c r="I110" s="19">
        <v>0</v>
      </c>
      <c r="J110" s="43">
        <f t="shared" si="3"/>
        <v>0</v>
      </c>
      <c r="K110" s="43">
        <f t="shared" si="4"/>
        <v>0</v>
      </c>
      <c r="L110" s="48">
        <f t="shared" si="5"/>
        <v>0</v>
      </c>
    </row>
    <row r="111" spans="1:12" ht="20.25" x14ac:dyDescent="0.25">
      <c r="A111" s="21">
        <v>108</v>
      </c>
      <c r="B111" s="25" t="s">
        <v>165</v>
      </c>
      <c r="C111" s="35" t="s">
        <v>223</v>
      </c>
      <c r="D111" s="22" t="s">
        <v>288</v>
      </c>
      <c r="E111" s="23">
        <v>61103120294</v>
      </c>
      <c r="F111" s="19">
        <v>15</v>
      </c>
      <c r="G111" s="41">
        <v>0</v>
      </c>
      <c r="H111" s="19">
        <v>0</v>
      </c>
      <c r="I111" s="19">
        <v>0</v>
      </c>
      <c r="J111" s="43">
        <f t="shared" si="3"/>
        <v>3750</v>
      </c>
      <c r="K111" s="43">
        <f t="shared" si="4"/>
        <v>0</v>
      </c>
      <c r="L111" s="48">
        <f t="shared" si="5"/>
        <v>3750</v>
      </c>
    </row>
    <row r="112" spans="1:12" ht="20.25" x14ac:dyDescent="0.25">
      <c r="A112" s="21">
        <v>109</v>
      </c>
      <c r="B112" s="25" t="s">
        <v>165</v>
      </c>
      <c r="C112" s="35" t="s">
        <v>223</v>
      </c>
      <c r="D112" s="22" t="s">
        <v>289</v>
      </c>
      <c r="E112" s="23">
        <v>61090831773</v>
      </c>
      <c r="F112" s="19">
        <v>6</v>
      </c>
      <c r="G112" s="41">
        <v>3</v>
      </c>
      <c r="H112" s="19">
        <v>0</v>
      </c>
      <c r="I112" s="19">
        <v>0</v>
      </c>
      <c r="J112" s="43">
        <f t="shared" si="3"/>
        <v>3000</v>
      </c>
      <c r="K112" s="43">
        <f t="shared" si="4"/>
        <v>0</v>
      </c>
      <c r="L112" s="48">
        <f t="shared" si="5"/>
        <v>3000</v>
      </c>
    </row>
    <row r="113" spans="1:12" ht="20.25" x14ac:dyDescent="0.25">
      <c r="A113" s="21">
        <v>110</v>
      </c>
      <c r="B113" s="25" t="s">
        <v>165</v>
      </c>
      <c r="C113" s="35" t="s">
        <v>223</v>
      </c>
      <c r="D113" s="22" t="s">
        <v>290</v>
      </c>
      <c r="E113" s="23">
        <v>61093234436</v>
      </c>
      <c r="F113" s="19">
        <v>0</v>
      </c>
      <c r="G113" s="41">
        <v>0</v>
      </c>
      <c r="H113" s="19">
        <v>3</v>
      </c>
      <c r="I113" s="19">
        <v>0</v>
      </c>
      <c r="J113" s="43">
        <f t="shared" si="3"/>
        <v>0</v>
      </c>
      <c r="K113" s="43">
        <f t="shared" si="4"/>
        <v>1800</v>
      </c>
      <c r="L113" s="48">
        <f t="shared" si="5"/>
        <v>1800</v>
      </c>
    </row>
    <row r="114" spans="1:12" ht="20.25" x14ac:dyDescent="0.25">
      <c r="A114" s="21">
        <v>111</v>
      </c>
      <c r="B114" s="25" t="s">
        <v>165</v>
      </c>
      <c r="C114" s="35" t="s">
        <v>223</v>
      </c>
      <c r="D114" s="22" t="s">
        <v>291</v>
      </c>
      <c r="E114" s="23">
        <v>61118591359</v>
      </c>
      <c r="F114" s="19">
        <v>0</v>
      </c>
      <c r="G114" s="41">
        <v>0</v>
      </c>
      <c r="H114" s="19">
        <v>0</v>
      </c>
      <c r="I114" s="19">
        <v>0</v>
      </c>
      <c r="J114" s="43">
        <f t="shared" si="3"/>
        <v>0</v>
      </c>
      <c r="K114" s="43">
        <f t="shared" si="4"/>
        <v>0</v>
      </c>
      <c r="L114" s="48">
        <f t="shared" si="5"/>
        <v>0</v>
      </c>
    </row>
    <row r="115" spans="1:12" ht="20.25" x14ac:dyDescent="0.25">
      <c r="A115" s="21">
        <v>112</v>
      </c>
      <c r="B115" s="25" t="s">
        <v>165</v>
      </c>
      <c r="C115" s="35" t="s">
        <v>223</v>
      </c>
      <c r="D115" s="22" t="s">
        <v>292</v>
      </c>
      <c r="E115" s="23">
        <v>51060481717</v>
      </c>
      <c r="F115" s="19">
        <v>0</v>
      </c>
      <c r="G115" s="41">
        <v>0</v>
      </c>
      <c r="H115" s="19">
        <v>0</v>
      </c>
      <c r="I115" s="19">
        <v>0</v>
      </c>
      <c r="J115" s="43">
        <f t="shared" si="3"/>
        <v>0</v>
      </c>
      <c r="K115" s="43">
        <f t="shared" si="4"/>
        <v>0</v>
      </c>
      <c r="L115" s="48">
        <f t="shared" si="5"/>
        <v>0</v>
      </c>
    </row>
    <row r="116" spans="1:12" ht="20.25" x14ac:dyDescent="0.25">
      <c r="A116" s="21">
        <v>113</v>
      </c>
      <c r="B116" s="25" t="s">
        <v>165</v>
      </c>
      <c r="C116" s="35" t="s">
        <v>223</v>
      </c>
      <c r="D116" s="22" t="s">
        <v>293</v>
      </c>
      <c r="E116" s="23">
        <v>61076160224</v>
      </c>
      <c r="F116" s="19">
        <v>2</v>
      </c>
      <c r="G116" s="41">
        <v>1</v>
      </c>
      <c r="H116" s="19">
        <v>0</v>
      </c>
      <c r="I116" s="19">
        <v>0</v>
      </c>
      <c r="J116" s="43">
        <f t="shared" si="3"/>
        <v>1000</v>
      </c>
      <c r="K116" s="43">
        <f t="shared" si="4"/>
        <v>0</v>
      </c>
      <c r="L116" s="48">
        <f t="shared" si="5"/>
        <v>1000</v>
      </c>
    </row>
    <row r="117" spans="1:12" ht="20.25" x14ac:dyDescent="0.25">
      <c r="A117" s="21">
        <v>114</v>
      </c>
      <c r="B117" s="25" t="s">
        <v>165</v>
      </c>
      <c r="C117" s="35" t="s">
        <v>223</v>
      </c>
      <c r="D117" s="22" t="s">
        <v>294</v>
      </c>
      <c r="E117" s="23">
        <v>61076542736</v>
      </c>
      <c r="F117" s="19">
        <v>0</v>
      </c>
      <c r="G117" s="41">
        <v>0</v>
      </c>
      <c r="H117" s="19">
        <v>0</v>
      </c>
      <c r="I117" s="19">
        <v>0</v>
      </c>
      <c r="J117" s="43">
        <f t="shared" si="3"/>
        <v>0</v>
      </c>
      <c r="K117" s="43">
        <f t="shared" si="4"/>
        <v>0</v>
      </c>
      <c r="L117" s="48">
        <f t="shared" si="5"/>
        <v>0</v>
      </c>
    </row>
    <row r="118" spans="1:12" ht="20.25" x14ac:dyDescent="0.25">
      <c r="A118" s="21">
        <v>115</v>
      </c>
      <c r="B118" s="25" t="s">
        <v>165</v>
      </c>
      <c r="C118" s="35" t="s">
        <v>223</v>
      </c>
      <c r="D118" s="22" t="s">
        <v>295</v>
      </c>
      <c r="E118" s="23">
        <v>61076398826</v>
      </c>
      <c r="F118" s="19">
        <v>11</v>
      </c>
      <c r="G118" s="41">
        <v>0</v>
      </c>
      <c r="H118" s="19">
        <v>5</v>
      </c>
      <c r="I118" s="19">
        <v>5</v>
      </c>
      <c r="J118" s="43">
        <f t="shared" si="3"/>
        <v>2750</v>
      </c>
      <c r="K118" s="43">
        <f t="shared" si="4"/>
        <v>9000</v>
      </c>
      <c r="L118" s="48">
        <f t="shared" si="5"/>
        <v>11750</v>
      </c>
    </row>
    <row r="119" spans="1:12" ht="20.25" x14ac:dyDescent="0.25">
      <c r="A119" s="21">
        <v>116</v>
      </c>
      <c r="B119" s="25" t="s">
        <v>165</v>
      </c>
      <c r="C119" s="35" t="s">
        <v>223</v>
      </c>
      <c r="D119" s="22" t="s">
        <v>296</v>
      </c>
      <c r="E119" s="23">
        <v>61076951045</v>
      </c>
      <c r="F119" s="19">
        <v>7</v>
      </c>
      <c r="G119" s="41">
        <v>3</v>
      </c>
      <c r="H119" s="19">
        <v>5</v>
      </c>
      <c r="I119" s="19">
        <v>0</v>
      </c>
      <c r="J119" s="43">
        <f t="shared" si="3"/>
        <v>3250</v>
      </c>
      <c r="K119" s="43">
        <f t="shared" si="4"/>
        <v>3000</v>
      </c>
      <c r="L119" s="48">
        <f t="shared" si="5"/>
        <v>6250</v>
      </c>
    </row>
    <row r="120" spans="1:12" ht="20.25" x14ac:dyDescent="0.25">
      <c r="A120" s="21">
        <v>117</v>
      </c>
      <c r="B120" s="25" t="s">
        <v>165</v>
      </c>
      <c r="C120" s="35" t="s">
        <v>223</v>
      </c>
      <c r="D120" s="22" t="s">
        <v>297</v>
      </c>
      <c r="E120" s="23">
        <v>61076052184</v>
      </c>
      <c r="F120" s="19">
        <v>0</v>
      </c>
      <c r="G120" s="41">
        <v>0</v>
      </c>
      <c r="H120" s="19">
        <v>0</v>
      </c>
      <c r="I120" s="19">
        <v>0</v>
      </c>
      <c r="J120" s="43">
        <f t="shared" si="3"/>
        <v>0</v>
      </c>
      <c r="K120" s="43">
        <f t="shared" si="4"/>
        <v>0</v>
      </c>
      <c r="L120" s="48">
        <f t="shared" si="5"/>
        <v>0</v>
      </c>
    </row>
    <row r="121" spans="1:12" ht="20.25" x14ac:dyDescent="0.25">
      <c r="A121" s="21">
        <v>118</v>
      </c>
      <c r="B121" s="25" t="s">
        <v>165</v>
      </c>
      <c r="C121" s="35" t="s">
        <v>223</v>
      </c>
      <c r="D121" s="22" t="s">
        <v>298</v>
      </c>
      <c r="E121" s="23">
        <v>61065116143</v>
      </c>
      <c r="F121" s="19">
        <v>8</v>
      </c>
      <c r="G121" s="41">
        <v>0</v>
      </c>
      <c r="H121" s="19">
        <v>0</v>
      </c>
      <c r="I121" s="19">
        <v>0</v>
      </c>
      <c r="J121" s="43">
        <f t="shared" si="3"/>
        <v>2000</v>
      </c>
      <c r="K121" s="43">
        <f t="shared" si="4"/>
        <v>0</v>
      </c>
      <c r="L121" s="48">
        <f t="shared" si="5"/>
        <v>2000</v>
      </c>
    </row>
    <row r="122" spans="1:12" ht="20.25" x14ac:dyDescent="0.25">
      <c r="A122" s="21">
        <v>119</v>
      </c>
      <c r="B122" s="25" t="s">
        <v>165</v>
      </c>
      <c r="C122" s="35" t="s">
        <v>223</v>
      </c>
      <c r="D122" s="22" t="s">
        <v>299</v>
      </c>
      <c r="E122" s="23">
        <v>61064865490</v>
      </c>
      <c r="F122" s="19">
        <v>4</v>
      </c>
      <c r="G122" s="41">
        <v>0</v>
      </c>
      <c r="H122" s="19">
        <v>3</v>
      </c>
      <c r="I122" s="19">
        <v>1</v>
      </c>
      <c r="J122" s="43">
        <f t="shared" si="3"/>
        <v>1000</v>
      </c>
      <c r="K122" s="43">
        <f t="shared" si="4"/>
        <v>3000</v>
      </c>
      <c r="L122" s="48">
        <f t="shared" si="5"/>
        <v>4000</v>
      </c>
    </row>
    <row r="123" spans="1:12" ht="20.25" x14ac:dyDescent="0.25">
      <c r="A123" s="21">
        <v>120</v>
      </c>
      <c r="B123" s="25" t="s">
        <v>165</v>
      </c>
      <c r="C123" s="35" t="s">
        <v>223</v>
      </c>
      <c r="D123" s="22" t="s">
        <v>300</v>
      </c>
      <c r="E123" s="23">
        <v>61076031403</v>
      </c>
      <c r="F123" s="19">
        <v>0</v>
      </c>
      <c r="G123" s="41">
        <v>0</v>
      </c>
      <c r="H123" s="19">
        <v>0</v>
      </c>
      <c r="I123" s="19">
        <v>0</v>
      </c>
      <c r="J123" s="43">
        <f t="shared" si="3"/>
        <v>0</v>
      </c>
      <c r="K123" s="43">
        <f t="shared" si="4"/>
        <v>0</v>
      </c>
      <c r="L123" s="48">
        <f t="shared" si="5"/>
        <v>0</v>
      </c>
    </row>
    <row r="124" spans="1:12" ht="20.25" x14ac:dyDescent="0.25">
      <c r="A124" s="21">
        <v>121</v>
      </c>
      <c r="B124" s="25" t="s">
        <v>165</v>
      </c>
      <c r="C124" s="35" t="s">
        <v>223</v>
      </c>
      <c r="D124" s="22" t="s">
        <v>301</v>
      </c>
      <c r="E124" s="23">
        <v>61077682853</v>
      </c>
      <c r="F124" s="19">
        <v>1</v>
      </c>
      <c r="G124" s="41">
        <v>0</v>
      </c>
      <c r="H124" s="19">
        <v>4</v>
      </c>
      <c r="I124" s="19">
        <v>0</v>
      </c>
      <c r="J124" s="43">
        <f t="shared" si="3"/>
        <v>250</v>
      </c>
      <c r="K124" s="43">
        <f t="shared" si="4"/>
        <v>2400</v>
      </c>
      <c r="L124" s="48">
        <f t="shared" si="5"/>
        <v>2650</v>
      </c>
    </row>
    <row r="125" spans="1:12" ht="20.25" x14ac:dyDescent="0.25">
      <c r="A125" s="21">
        <v>122</v>
      </c>
      <c r="B125" s="25" t="s">
        <v>165</v>
      </c>
      <c r="C125" s="35" t="s">
        <v>223</v>
      </c>
      <c r="D125" s="22" t="s">
        <v>302</v>
      </c>
      <c r="E125" s="23">
        <v>61076031470</v>
      </c>
      <c r="F125" s="19">
        <v>0</v>
      </c>
      <c r="G125" s="41">
        <v>0</v>
      </c>
      <c r="H125" s="19">
        <v>5</v>
      </c>
      <c r="I125" s="19">
        <v>0</v>
      </c>
      <c r="J125" s="43">
        <f t="shared" si="3"/>
        <v>0</v>
      </c>
      <c r="K125" s="43">
        <f t="shared" si="4"/>
        <v>3000</v>
      </c>
      <c r="L125" s="48">
        <f t="shared" si="5"/>
        <v>3000</v>
      </c>
    </row>
    <row r="126" spans="1:12" ht="20.25" x14ac:dyDescent="0.25">
      <c r="A126" s="21">
        <v>123</v>
      </c>
      <c r="B126" s="25" t="s">
        <v>165</v>
      </c>
      <c r="C126" s="35" t="s">
        <v>223</v>
      </c>
      <c r="D126" s="22" t="s">
        <v>303</v>
      </c>
      <c r="E126" s="23">
        <v>61121297080</v>
      </c>
      <c r="F126" s="19">
        <v>0</v>
      </c>
      <c r="G126" s="41">
        <v>0</v>
      </c>
      <c r="H126" s="19">
        <v>0</v>
      </c>
      <c r="I126" s="19">
        <v>0</v>
      </c>
      <c r="J126" s="43">
        <f t="shared" si="3"/>
        <v>0</v>
      </c>
      <c r="K126" s="43">
        <f t="shared" si="4"/>
        <v>0</v>
      </c>
      <c r="L126" s="48">
        <f t="shared" si="5"/>
        <v>0</v>
      </c>
    </row>
    <row r="127" spans="1:12" ht="20.25" x14ac:dyDescent="0.25">
      <c r="A127" s="21">
        <v>124</v>
      </c>
      <c r="B127" s="25" t="s">
        <v>165</v>
      </c>
      <c r="C127" s="35" t="s">
        <v>223</v>
      </c>
      <c r="D127" s="22" t="s">
        <v>304</v>
      </c>
      <c r="E127" s="23">
        <v>61124261833</v>
      </c>
      <c r="F127" s="19">
        <v>18</v>
      </c>
      <c r="G127" s="41">
        <v>2</v>
      </c>
      <c r="H127" s="19">
        <v>6</v>
      </c>
      <c r="I127" s="19">
        <v>1</v>
      </c>
      <c r="J127" s="43">
        <f t="shared" si="3"/>
        <v>5500</v>
      </c>
      <c r="K127" s="43">
        <f t="shared" si="4"/>
        <v>4800</v>
      </c>
      <c r="L127" s="48">
        <f t="shared" si="5"/>
        <v>10300</v>
      </c>
    </row>
    <row r="128" spans="1:12" ht="20.25" x14ac:dyDescent="0.25">
      <c r="A128" s="21">
        <v>125</v>
      </c>
      <c r="B128" s="25" t="s">
        <v>165</v>
      </c>
      <c r="C128" s="35" t="s">
        <v>223</v>
      </c>
      <c r="D128" s="22" t="s">
        <v>305</v>
      </c>
      <c r="E128" s="23">
        <v>61126884448</v>
      </c>
      <c r="F128" s="19">
        <v>1</v>
      </c>
      <c r="G128" s="41">
        <v>2</v>
      </c>
      <c r="H128" s="19">
        <v>0</v>
      </c>
      <c r="I128" s="19">
        <v>0</v>
      </c>
      <c r="J128" s="43">
        <f t="shared" si="3"/>
        <v>1250</v>
      </c>
      <c r="K128" s="43">
        <f t="shared" si="4"/>
        <v>0</v>
      </c>
      <c r="L128" s="48">
        <f t="shared" si="5"/>
        <v>1250</v>
      </c>
    </row>
    <row r="129" spans="1:12" ht="20.25" x14ac:dyDescent="0.25">
      <c r="A129" s="21">
        <v>126</v>
      </c>
      <c r="B129" s="25" t="s">
        <v>165</v>
      </c>
      <c r="C129" s="35" t="s">
        <v>223</v>
      </c>
      <c r="D129" s="22" t="s">
        <v>306</v>
      </c>
      <c r="E129" s="23">
        <v>61128601877</v>
      </c>
      <c r="F129" s="19">
        <v>2</v>
      </c>
      <c r="G129" s="41">
        <v>1</v>
      </c>
      <c r="H129" s="19">
        <v>0</v>
      </c>
      <c r="I129" s="19">
        <v>0</v>
      </c>
      <c r="J129" s="43">
        <f t="shared" si="3"/>
        <v>1000</v>
      </c>
      <c r="K129" s="43">
        <f t="shared" si="4"/>
        <v>0</v>
      </c>
      <c r="L129" s="48">
        <f t="shared" si="5"/>
        <v>1000</v>
      </c>
    </row>
    <row r="130" spans="1:12" ht="20.25" x14ac:dyDescent="0.25">
      <c r="A130" s="21">
        <v>127</v>
      </c>
      <c r="B130" s="25" t="s">
        <v>165</v>
      </c>
      <c r="C130" s="35" t="s">
        <v>223</v>
      </c>
      <c r="D130" s="22" t="s">
        <v>307</v>
      </c>
      <c r="E130" s="23">
        <v>61121515555</v>
      </c>
      <c r="F130" s="19">
        <v>2</v>
      </c>
      <c r="G130" s="41">
        <v>0</v>
      </c>
      <c r="H130" s="19">
        <v>4</v>
      </c>
      <c r="I130" s="19">
        <v>0</v>
      </c>
      <c r="J130" s="43">
        <f t="shared" si="3"/>
        <v>500</v>
      </c>
      <c r="K130" s="43">
        <f t="shared" si="4"/>
        <v>2400</v>
      </c>
      <c r="L130" s="48">
        <f t="shared" si="5"/>
        <v>2900</v>
      </c>
    </row>
    <row r="131" spans="1:12" ht="20.25" x14ac:dyDescent="0.25">
      <c r="A131" s="21">
        <v>128</v>
      </c>
      <c r="B131" s="25" t="s">
        <v>165</v>
      </c>
      <c r="C131" s="35" t="s">
        <v>223</v>
      </c>
      <c r="D131" s="22" t="s">
        <v>308</v>
      </c>
      <c r="E131" s="23">
        <v>61124068953</v>
      </c>
      <c r="F131" s="19">
        <v>1</v>
      </c>
      <c r="G131" s="41">
        <v>2</v>
      </c>
      <c r="H131" s="19">
        <v>3</v>
      </c>
      <c r="I131" s="19">
        <v>0</v>
      </c>
      <c r="J131" s="43">
        <f t="shared" si="3"/>
        <v>1250</v>
      </c>
      <c r="K131" s="43">
        <f t="shared" si="4"/>
        <v>1800</v>
      </c>
      <c r="L131" s="48">
        <f t="shared" si="5"/>
        <v>3050</v>
      </c>
    </row>
    <row r="132" spans="1:12" ht="20.25" x14ac:dyDescent="0.25">
      <c r="A132" s="21">
        <v>129</v>
      </c>
      <c r="B132" s="25" t="s">
        <v>165</v>
      </c>
      <c r="C132" s="35" t="s">
        <v>223</v>
      </c>
      <c r="D132" s="22" t="s">
        <v>309</v>
      </c>
      <c r="E132" s="23">
        <v>61112903445</v>
      </c>
      <c r="F132" s="19">
        <v>2</v>
      </c>
      <c r="G132" s="41">
        <v>0</v>
      </c>
      <c r="H132" s="19">
        <v>2</v>
      </c>
      <c r="I132" s="19">
        <v>0</v>
      </c>
      <c r="J132" s="43">
        <f t="shared" si="3"/>
        <v>500</v>
      </c>
      <c r="K132" s="43">
        <f t="shared" si="4"/>
        <v>1200</v>
      </c>
      <c r="L132" s="48">
        <f t="shared" si="5"/>
        <v>1700</v>
      </c>
    </row>
    <row r="133" spans="1:12" ht="20.25" x14ac:dyDescent="0.25">
      <c r="A133" s="21">
        <v>130</v>
      </c>
      <c r="B133" s="25" t="s">
        <v>165</v>
      </c>
      <c r="C133" s="35" t="s">
        <v>223</v>
      </c>
      <c r="D133" s="22" t="s">
        <v>310</v>
      </c>
      <c r="E133" s="23">
        <v>61084629866</v>
      </c>
      <c r="F133" s="19">
        <v>3</v>
      </c>
      <c r="G133" s="41">
        <v>0</v>
      </c>
      <c r="H133" s="19">
        <v>9</v>
      </c>
      <c r="I133" s="19">
        <v>0</v>
      </c>
      <c r="J133" s="43">
        <f t="shared" ref="J133:J196" si="6">((F133*50)+(G133*100))*5</f>
        <v>750</v>
      </c>
      <c r="K133" s="43">
        <f t="shared" ref="K133:K196" si="7">((H133*60)+(I133*120))*10</f>
        <v>5400</v>
      </c>
      <c r="L133" s="48">
        <f t="shared" ref="L133:L196" si="8">J133+K133</f>
        <v>6150</v>
      </c>
    </row>
    <row r="134" spans="1:12" ht="20.25" x14ac:dyDescent="0.25">
      <c r="A134" s="21">
        <v>131</v>
      </c>
      <c r="B134" s="25" t="s">
        <v>165</v>
      </c>
      <c r="C134" s="35" t="s">
        <v>223</v>
      </c>
      <c r="D134" s="22" t="s">
        <v>311</v>
      </c>
      <c r="E134" s="23">
        <v>61005252530</v>
      </c>
      <c r="F134" s="19">
        <v>0</v>
      </c>
      <c r="G134" s="41">
        <v>0</v>
      </c>
      <c r="H134" s="19">
        <v>1</v>
      </c>
      <c r="I134" s="19">
        <v>2</v>
      </c>
      <c r="J134" s="43">
        <f t="shared" si="6"/>
        <v>0</v>
      </c>
      <c r="K134" s="43">
        <f t="shared" si="7"/>
        <v>3000</v>
      </c>
      <c r="L134" s="48">
        <f t="shared" si="8"/>
        <v>3000</v>
      </c>
    </row>
    <row r="135" spans="1:12" ht="20.25" x14ac:dyDescent="0.25">
      <c r="A135" s="21">
        <v>132</v>
      </c>
      <c r="B135" s="25" t="s">
        <v>165</v>
      </c>
      <c r="C135" s="35" t="s">
        <v>223</v>
      </c>
      <c r="D135" s="22" t="s">
        <v>312</v>
      </c>
      <c r="E135" s="23">
        <v>61124349037</v>
      </c>
      <c r="F135" s="19">
        <v>1</v>
      </c>
      <c r="G135" s="41">
        <v>0</v>
      </c>
      <c r="H135" s="19">
        <v>1</v>
      </c>
      <c r="I135" s="19">
        <v>0</v>
      </c>
      <c r="J135" s="43">
        <f t="shared" si="6"/>
        <v>250</v>
      </c>
      <c r="K135" s="43">
        <f t="shared" si="7"/>
        <v>600</v>
      </c>
      <c r="L135" s="48">
        <f t="shared" si="8"/>
        <v>850</v>
      </c>
    </row>
    <row r="136" spans="1:12" ht="20.25" x14ac:dyDescent="0.25">
      <c r="A136" s="21">
        <v>133</v>
      </c>
      <c r="B136" s="25" t="s">
        <v>165</v>
      </c>
      <c r="C136" s="35" t="s">
        <v>223</v>
      </c>
      <c r="D136" s="22" t="s">
        <v>313</v>
      </c>
      <c r="E136" s="23">
        <v>61121201661</v>
      </c>
      <c r="F136" s="19">
        <v>7</v>
      </c>
      <c r="G136" s="41">
        <v>0</v>
      </c>
      <c r="H136" s="19">
        <v>3</v>
      </c>
      <c r="I136" s="19">
        <v>0</v>
      </c>
      <c r="J136" s="43">
        <f t="shared" si="6"/>
        <v>1750</v>
      </c>
      <c r="K136" s="43">
        <f t="shared" si="7"/>
        <v>1800</v>
      </c>
      <c r="L136" s="48">
        <f t="shared" si="8"/>
        <v>3550</v>
      </c>
    </row>
    <row r="137" spans="1:12" ht="20.25" x14ac:dyDescent="0.25">
      <c r="A137" s="21">
        <v>134</v>
      </c>
      <c r="B137" s="25" t="s">
        <v>165</v>
      </c>
      <c r="C137" s="35" t="s">
        <v>223</v>
      </c>
      <c r="D137" s="22" t="s">
        <v>314</v>
      </c>
      <c r="E137" s="23">
        <v>61119728760</v>
      </c>
      <c r="F137" s="19">
        <v>2</v>
      </c>
      <c r="G137" s="41">
        <v>1</v>
      </c>
      <c r="H137" s="19">
        <v>4</v>
      </c>
      <c r="I137" s="19">
        <v>0</v>
      </c>
      <c r="J137" s="43">
        <f t="shared" si="6"/>
        <v>1000</v>
      </c>
      <c r="K137" s="43">
        <f t="shared" si="7"/>
        <v>2400</v>
      </c>
      <c r="L137" s="48">
        <f t="shared" si="8"/>
        <v>3400</v>
      </c>
    </row>
    <row r="138" spans="1:12" ht="20.25" x14ac:dyDescent="0.25">
      <c r="A138" s="21">
        <v>135</v>
      </c>
      <c r="B138" s="25" t="s">
        <v>165</v>
      </c>
      <c r="C138" s="35" t="s">
        <v>223</v>
      </c>
      <c r="D138" s="22" t="s">
        <v>315</v>
      </c>
      <c r="E138" s="23">
        <v>51083421808</v>
      </c>
      <c r="F138" s="19">
        <v>0</v>
      </c>
      <c r="G138" s="41">
        <v>0</v>
      </c>
      <c r="H138" s="19">
        <v>0</v>
      </c>
      <c r="I138" s="19">
        <v>0</v>
      </c>
      <c r="J138" s="43">
        <f t="shared" si="6"/>
        <v>0</v>
      </c>
      <c r="K138" s="43">
        <f t="shared" si="7"/>
        <v>0</v>
      </c>
      <c r="L138" s="48">
        <f t="shared" si="8"/>
        <v>0</v>
      </c>
    </row>
    <row r="139" spans="1:12" ht="20.25" x14ac:dyDescent="0.25">
      <c r="A139" s="21">
        <v>136</v>
      </c>
      <c r="B139" s="25" t="s">
        <v>165</v>
      </c>
      <c r="C139" s="35" t="s">
        <v>223</v>
      </c>
      <c r="D139" s="22" t="s">
        <v>316</v>
      </c>
      <c r="E139" s="23">
        <v>11129032389</v>
      </c>
      <c r="F139" s="19">
        <v>0</v>
      </c>
      <c r="G139" s="41">
        <v>0</v>
      </c>
      <c r="H139" s="19">
        <v>0</v>
      </c>
      <c r="I139" s="19">
        <v>0</v>
      </c>
      <c r="J139" s="43">
        <f t="shared" si="6"/>
        <v>0</v>
      </c>
      <c r="K139" s="43">
        <f t="shared" si="7"/>
        <v>0</v>
      </c>
      <c r="L139" s="48">
        <f t="shared" si="8"/>
        <v>0</v>
      </c>
    </row>
    <row r="140" spans="1:12" ht="20.25" x14ac:dyDescent="0.25">
      <c r="A140" s="21">
        <v>137</v>
      </c>
      <c r="B140" s="25" t="s">
        <v>165</v>
      </c>
      <c r="C140" s="35" t="s">
        <v>223</v>
      </c>
      <c r="D140" s="22" t="s">
        <v>317</v>
      </c>
      <c r="E140" s="23">
        <v>51083421739</v>
      </c>
      <c r="F140" s="19">
        <v>0</v>
      </c>
      <c r="G140" s="41">
        <v>0</v>
      </c>
      <c r="H140" s="19">
        <v>0</v>
      </c>
      <c r="I140" s="19">
        <v>0</v>
      </c>
      <c r="J140" s="43">
        <f t="shared" si="6"/>
        <v>0</v>
      </c>
      <c r="K140" s="43">
        <f t="shared" si="7"/>
        <v>0</v>
      </c>
      <c r="L140" s="48">
        <f t="shared" si="8"/>
        <v>0</v>
      </c>
    </row>
    <row r="141" spans="1:12" ht="20.25" x14ac:dyDescent="0.25">
      <c r="A141" s="21">
        <v>138</v>
      </c>
      <c r="B141" s="25" t="s">
        <v>165</v>
      </c>
      <c r="C141" s="35" t="s">
        <v>223</v>
      </c>
      <c r="D141" s="22" t="s">
        <v>318</v>
      </c>
      <c r="E141" s="23">
        <v>11123044812</v>
      </c>
      <c r="F141" s="19">
        <v>0</v>
      </c>
      <c r="G141" s="41">
        <v>0</v>
      </c>
      <c r="H141" s="19">
        <v>0</v>
      </c>
      <c r="I141" s="19">
        <v>0</v>
      </c>
      <c r="J141" s="43">
        <f t="shared" si="6"/>
        <v>0</v>
      </c>
      <c r="K141" s="43">
        <f t="shared" si="7"/>
        <v>0</v>
      </c>
      <c r="L141" s="48">
        <f t="shared" si="8"/>
        <v>0</v>
      </c>
    </row>
    <row r="142" spans="1:12" ht="20.25" x14ac:dyDescent="0.25">
      <c r="A142" s="21">
        <v>139</v>
      </c>
      <c r="B142" s="25" t="s">
        <v>165</v>
      </c>
      <c r="C142" s="35" t="s">
        <v>223</v>
      </c>
      <c r="D142" s="22" t="s">
        <v>319</v>
      </c>
      <c r="E142" s="23">
        <v>51060481820</v>
      </c>
      <c r="F142" s="19">
        <v>7</v>
      </c>
      <c r="G142" s="41">
        <v>0</v>
      </c>
      <c r="H142" s="19">
        <v>0</v>
      </c>
      <c r="I142" s="19">
        <v>0</v>
      </c>
      <c r="J142" s="43">
        <f t="shared" si="6"/>
        <v>1750</v>
      </c>
      <c r="K142" s="43">
        <f t="shared" si="7"/>
        <v>0</v>
      </c>
      <c r="L142" s="48">
        <f t="shared" si="8"/>
        <v>1750</v>
      </c>
    </row>
    <row r="143" spans="1:12" ht="20.25" x14ac:dyDescent="0.25">
      <c r="A143" s="21">
        <v>140</v>
      </c>
      <c r="B143" s="25" t="s">
        <v>176</v>
      </c>
      <c r="C143" s="34" t="s">
        <v>136</v>
      </c>
      <c r="D143" s="22" t="s">
        <v>176</v>
      </c>
      <c r="E143" s="23">
        <v>61120000431</v>
      </c>
      <c r="F143" s="19">
        <v>0</v>
      </c>
      <c r="G143" s="41">
        <v>0</v>
      </c>
      <c r="H143" s="19">
        <v>15</v>
      </c>
      <c r="I143" s="19">
        <v>0</v>
      </c>
      <c r="J143" s="43">
        <f t="shared" si="6"/>
        <v>0</v>
      </c>
      <c r="K143" s="43">
        <f t="shared" si="7"/>
        <v>9000</v>
      </c>
      <c r="L143" s="48">
        <f t="shared" si="8"/>
        <v>9000</v>
      </c>
    </row>
    <row r="144" spans="1:12" ht="20.25" x14ac:dyDescent="0.25">
      <c r="A144" s="21">
        <v>141</v>
      </c>
      <c r="B144" s="25" t="s">
        <v>176</v>
      </c>
      <c r="C144" s="34" t="s">
        <v>136</v>
      </c>
      <c r="D144" s="22" t="s">
        <v>177</v>
      </c>
      <c r="E144" s="23">
        <v>61118566446</v>
      </c>
      <c r="F144" s="19">
        <v>1</v>
      </c>
      <c r="G144" s="41">
        <v>0</v>
      </c>
      <c r="H144" s="19">
        <v>3</v>
      </c>
      <c r="I144" s="19">
        <v>0</v>
      </c>
      <c r="J144" s="43">
        <f t="shared" si="6"/>
        <v>250</v>
      </c>
      <c r="K144" s="43">
        <f t="shared" si="7"/>
        <v>1800</v>
      </c>
      <c r="L144" s="48">
        <f t="shared" si="8"/>
        <v>2050</v>
      </c>
    </row>
    <row r="145" spans="1:12" ht="20.25" x14ac:dyDescent="0.25">
      <c r="A145" s="21">
        <v>142</v>
      </c>
      <c r="B145" s="25" t="s">
        <v>176</v>
      </c>
      <c r="C145" s="34" t="s">
        <v>136</v>
      </c>
      <c r="D145" s="22" t="s">
        <v>178</v>
      </c>
      <c r="E145" s="23">
        <v>61095639463</v>
      </c>
      <c r="F145" s="19">
        <v>4</v>
      </c>
      <c r="G145" s="41">
        <v>2</v>
      </c>
      <c r="H145" s="19">
        <v>4</v>
      </c>
      <c r="I145" s="19">
        <v>5</v>
      </c>
      <c r="J145" s="43">
        <f t="shared" si="6"/>
        <v>2000</v>
      </c>
      <c r="K145" s="43">
        <f t="shared" si="7"/>
        <v>8400</v>
      </c>
      <c r="L145" s="48">
        <f t="shared" si="8"/>
        <v>10400</v>
      </c>
    </row>
    <row r="146" spans="1:12" ht="20.25" x14ac:dyDescent="0.25">
      <c r="A146" s="21">
        <v>143</v>
      </c>
      <c r="B146" s="25" t="s">
        <v>176</v>
      </c>
      <c r="C146" s="34" t="s">
        <v>136</v>
      </c>
      <c r="D146" s="22" t="s">
        <v>179</v>
      </c>
      <c r="E146" s="23">
        <v>61092572920</v>
      </c>
      <c r="F146" s="19">
        <v>0</v>
      </c>
      <c r="G146" s="41">
        <v>0</v>
      </c>
      <c r="H146" s="19">
        <v>1</v>
      </c>
      <c r="I146" s="19">
        <v>0</v>
      </c>
      <c r="J146" s="43">
        <f t="shared" si="6"/>
        <v>0</v>
      </c>
      <c r="K146" s="43">
        <f t="shared" si="7"/>
        <v>600</v>
      </c>
      <c r="L146" s="48">
        <f t="shared" si="8"/>
        <v>600</v>
      </c>
    </row>
    <row r="147" spans="1:12" ht="20.25" x14ac:dyDescent="0.25">
      <c r="A147" s="21">
        <v>144</v>
      </c>
      <c r="B147" s="25" t="s">
        <v>176</v>
      </c>
      <c r="C147" s="34" t="s">
        <v>136</v>
      </c>
      <c r="D147" s="22" t="s">
        <v>180</v>
      </c>
      <c r="E147" s="23">
        <v>61093521849</v>
      </c>
      <c r="F147" s="19">
        <v>3</v>
      </c>
      <c r="G147" s="41">
        <v>0</v>
      </c>
      <c r="H147" s="19">
        <v>7</v>
      </c>
      <c r="I147" s="19">
        <v>1</v>
      </c>
      <c r="J147" s="43">
        <f t="shared" si="6"/>
        <v>750</v>
      </c>
      <c r="K147" s="43">
        <f t="shared" si="7"/>
        <v>5400</v>
      </c>
      <c r="L147" s="48">
        <f t="shared" si="8"/>
        <v>6150</v>
      </c>
    </row>
    <row r="148" spans="1:12" ht="20.25" x14ac:dyDescent="0.25">
      <c r="A148" s="21">
        <v>145</v>
      </c>
      <c r="B148" s="25" t="s">
        <v>176</v>
      </c>
      <c r="C148" s="34" t="s">
        <v>136</v>
      </c>
      <c r="D148" s="22" t="s">
        <v>181</v>
      </c>
      <c r="E148" s="23">
        <v>61120506005</v>
      </c>
      <c r="F148" s="19">
        <v>1</v>
      </c>
      <c r="G148" s="41">
        <v>0</v>
      </c>
      <c r="H148" s="19">
        <v>4</v>
      </c>
      <c r="I148" s="19">
        <v>2</v>
      </c>
      <c r="J148" s="43">
        <f t="shared" si="6"/>
        <v>250</v>
      </c>
      <c r="K148" s="43">
        <f t="shared" si="7"/>
        <v>4800</v>
      </c>
      <c r="L148" s="48">
        <f t="shared" si="8"/>
        <v>5050</v>
      </c>
    </row>
    <row r="149" spans="1:12" ht="20.25" x14ac:dyDescent="0.25">
      <c r="A149" s="21">
        <v>146</v>
      </c>
      <c r="B149" s="25" t="s">
        <v>176</v>
      </c>
      <c r="C149" s="34" t="s">
        <v>136</v>
      </c>
      <c r="D149" s="22" t="s">
        <v>182</v>
      </c>
      <c r="E149" s="23">
        <v>61119081766</v>
      </c>
      <c r="F149" s="19">
        <v>0</v>
      </c>
      <c r="G149" s="41">
        <v>0</v>
      </c>
      <c r="H149" s="19">
        <v>6</v>
      </c>
      <c r="I149" s="19">
        <v>3</v>
      </c>
      <c r="J149" s="43">
        <f t="shared" si="6"/>
        <v>0</v>
      </c>
      <c r="K149" s="43">
        <f t="shared" si="7"/>
        <v>7200</v>
      </c>
      <c r="L149" s="48">
        <f t="shared" si="8"/>
        <v>7200</v>
      </c>
    </row>
    <row r="150" spans="1:12" ht="20.25" x14ac:dyDescent="0.25">
      <c r="A150" s="21">
        <v>147</v>
      </c>
      <c r="B150" s="25" t="s">
        <v>176</v>
      </c>
      <c r="C150" s="34" t="s">
        <v>136</v>
      </c>
      <c r="D150" s="22" t="s">
        <v>183</v>
      </c>
      <c r="E150" s="23">
        <v>61142139470</v>
      </c>
      <c r="F150" s="19">
        <v>3</v>
      </c>
      <c r="G150" s="41">
        <v>0</v>
      </c>
      <c r="H150" s="19">
        <v>6</v>
      </c>
      <c r="I150" s="19">
        <v>2</v>
      </c>
      <c r="J150" s="43">
        <f t="shared" si="6"/>
        <v>750</v>
      </c>
      <c r="K150" s="43">
        <f t="shared" si="7"/>
        <v>6000</v>
      </c>
      <c r="L150" s="48">
        <f t="shared" si="8"/>
        <v>6750</v>
      </c>
    </row>
    <row r="151" spans="1:12" ht="20.25" x14ac:dyDescent="0.25">
      <c r="A151" s="21">
        <v>148</v>
      </c>
      <c r="B151" s="25" t="s">
        <v>176</v>
      </c>
      <c r="C151" s="34" t="s">
        <v>136</v>
      </c>
      <c r="D151" s="22" t="s">
        <v>184</v>
      </c>
      <c r="E151" s="23">
        <v>61090580932</v>
      </c>
      <c r="F151" s="19">
        <v>0</v>
      </c>
      <c r="G151" s="41">
        <v>0</v>
      </c>
      <c r="H151" s="19">
        <v>0</v>
      </c>
      <c r="I151" s="19">
        <v>0</v>
      </c>
      <c r="J151" s="43">
        <f t="shared" si="6"/>
        <v>0</v>
      </c>
      <c r="K151" s="43">
        <f t="shared" si="7"/>
        <v>0</v>
      </c>
      <c r="L151" s="48">
        <f t="shared" si="8"/>
        <v>0</v>
      </c>
    </row>
    <row r="152" spans="1:12" ht="20.25" x14ac:dyDescent="0.25">
      <c r="A152" s="21">
        <v>149</v>
      </c>
      <c r="B152" s="25" t="s">
        <v>176</v>
      </c>
      <c r="C152" s="35" t="s">
        <v>147</v>
      </c>
      <c r="D152" s="22" t="s">
        <v>176</v>
      </c>
      <c r="E152" s="23">
        <v>61093521770</v>
      </c>
      <c r="F152" s="19">
        <v>0</v>
      </c>
      <c r="G152" s="41">
        <v>0</v>
      </c>
      <c r="H152" s="19">
        <v>0</v>
      </c>
      <c r="I152" s="19">
        <v>0</v>
      </c>
      <c r="J152" s="43">
        <f t="shared" si="6"/>
        <v>0</v>
      </c>
      <c r="K152" s="43">
        <f t="shared" si="7"/>
        <v>0</v>
      </c>
      <c r="L152" s="48">
        <f t="shared" si="8"/>
        <v>0</v>
      </c>
    </row>
    <row r="153" spans="1:12" ht="20.25" x14ac:dyDescent="0.25">
      <c r="A153" s="21">
        <v>150</v>
      </c>
      <c r="B153" s="25" t="s">
        <v>176</v>
      </c>
      <c r="C153" s="35" t="s">
        <v>223</v>
      </c>
      <c r="D153" s="22" t="s">
        <v>320</v>
      </c>
      <c r="E153" s="23">
        <v>61119006710</v>
      </c>
      <c r="F153" s="19">
        <v>10</v>
      </c>
      <c r="G153" s="41">
        <v>0</v>
      </c>
      <c r="H153" s="19">
        <v>1</v>
      </c>
      <c r="I153" s="19">
        <v>1</v>
      </c>
      <c r="J153" s="43">
        <f t="shared" si="6"/>
        <v>2500</v>
      </c>
      <c r="K153" s="43">
        <f t="shared" si="7"/>
        <v>1800</v>
      </c>
      <c r="L153" s="48">
        <f t="shared" si="8"/>
        <v>4300</v>
      </c>
    </row>
    <row r="154" spans="1:12" ht="20.25" x14ac:dyDescent="0.25">
      <c r="A154" s="21">
        <v>151</v>
      </c>
      <c r="B154" s="25" t="s">
        <v>176</v>
      </c>
      <c r="C154" s="35" t="s">
        <v>223</v>
      </c>
      <c r="D154" s="22" t="s">
        <v>321</v>
      </c>
      <c r="E154" s="23">
        <v>61124243279</v>
      </c>
      <c r="F154" s="19">
        <v>0</v>
      </c>
      <c r="G154" s="41">
        <v>0</v>
      </c>
      <c r="H154" s="19">
        <v>0</v>
      </c>
      <c r="I154" s="19">
        <v>0</v>
      </c>
      <c r="J154" s="43">
        <f t="shared" si="6"/>
        <v>0</v>
      </c>
      <c r="K154" s="43">
        <f t="shared" si="7"/>
        <v>0</v>
      </c>
      <c r="L154" s="48">
        <f t="shared" si="8"/>
        <v>0</v>
      </c>
    </row>
    <row r="155" spans="1:12" ht="20.25" x14ac:dyDescent="0.25">
      <c r="A155" s="21">
        <v>152</v>
      </c>
      <c r="B155" s="25" t="s">
        <v>176</v>
      </c>
      <c r="C155" s="35" t="s">
        <v>223</v>
      </c>
      <c r="D155" s="22" t="s">
        <v>322</v>
      </c>
      <c r="E155" s="23">
        <v>61107227144</v>
      </c>
      <c r="F155" s="19">
        <v>4</v>
      </c>
      <c r="G155" s="41">
        <v>1</v>
      </c>
      <c r="H155" s="19">
        <v>4</v>
      </c>
      <c r="I155" s="19">
        <v>1</v>
      </c>
      <c r="J155" s="43">
        <f t="shared" si="6"/>
        <v>1500</v>
      </c>
      <c r="K155" s="43">
        <f t="shared" si="7"/>
        <v>3600</v>
      </c>
      <c r="L155" s="48">
        <f t="shared" si="8"/>
        <v>5100</v>
      </c>
    </row>
    <row r="156" spans="1:12" ht="20.25" x14ac:dyDescent="0.25">
      <c r="A156" s="21">
        <v>153</v>
      </c>
      <c r="B156" s="25" t="s">
        <v>176</v>
      </c>
      <c r="C156" s="35" t="s">
        <v>223</v>
      </c>
      <c r="D156" s="22" t="s">
        <v>323</v>
      </c>
      <c r="E156" s="23">
        <v>61118882554</v>
      </c>
      <c r="F156" s="19">
        <v>1</v>
      </c>
      <c r="G156" s="41">
        <v>0</v>
      </c>
      <c r="H156" s="19">
        <v>5</v>
      </c>
      <c r="I156" s="19">
        <v>0</v>
      </c>
      <c r="J156" s="43">
        <f t="shared" si="6"/>
        <v>250</v>
      </c>
      <c r="K156" s="43">
        <f t="shared" si="7"/>
        <v>3000</v>
      </c>
      <c r="L156" s="48">
        <f t="shared" si="8"/>
        <v>3250</v>
      </c>
    </row>
    <row r="157" spans="1:12" ht="20.25" x14ac:dyDescent="0.25">
      <c r="A157" s="21">
        <v>154</v>
      </c>
      <c r="B157" s="25" t="s">
        <v>176</v>
      </c>
      <c r="C157" s="35" t="s">
        <v>223</v>
      </c>
      <c r="D157" s="22" t="s">
        <v>324</v>
      </c>
      <c r="E157" s="23">
        <v>61091341676</v>
      </c>
      <c r="F157" s="19">
        <v>5</v>
      </c>
      <c r="G157" s="41">
        <v>0</v>
      </c>
      <c r="H157" s="19">
        <v>4</v>
      </c>
      <c r="I157" s="19">
        <v>2</v>
      </c>
      <c r="J157" s="43">
        <f t="shared" si="6"/>
        <v>1250</v>
      </c>
      <c r="K157" s="43">
        <f t="shared" si="7"/>
        <v>4800</v>
      </c>
      <c r="L157" s="48">
        <f t="shared" si="8"/>
        <v>6050</v>
      </c>
    </row>
    <row r="158" spans="1:12" ht="20.25" x14ac:dyDescent="0.25">
      <c r="A158" s="21">
        <v>155</v>
      </c>
      <c r="B158" s="25" t="s">
        <v>176</v>
      </c>
      <c r="C158" s="35" t="s">
        <v>223</v>
      </c>
      <c r="D158" s="22" t="s">
        <v>325</v>
      </c>
      <c r="E158" s="23">
        <v>61091328452</v>
      </c>
      <c r="F158" s="19">
        <v>1</v>
      </c>
      <c r="G158" s="41">
        <v>0</v>
      </c>
      <c r="H158" s="19">
        <v>2</v>
      </c>
      <c r="I158" s="19">
        <v>1</v>
      </c>
      <c r="J158" s="43">
        <f t="shared" si="6"/>
        <v>250</v>
      </c>
      <c r="K158" s="43">
        <f t="shared" si="7"/>
        <v>2400</v>
      </c>
      <c r="L158" s="48">
        <f t="shared" si="8"/>
        <v>2650</v>
      </c>
    </row>
    <row r="159" spans="1:12" ht="20.25" x14ac:dyDescent="0.25">
      <c r="A159" s="21">
        <v>156</v>
      </c>
      <c r="B159" s="25" t="s">
        <v>176</v>
      </c>
      <c r="C159" s="35" t="s">
        <v>223</v>
      </c>
      <c r="D159" s="22" t="s">
        <v>326</v>
      </c>
      <c r="E159" s="23">
        <v>61118882087</v>
      </c>
      <c r="F159" s="19">
        <v>1</v>
      </c>
      <c r="G159" s="41">
        <v>0</v>
      </c>
      <c r="H159" s="19">
        <v>4</v>
      </c>
      <c r="I159" s="19">
        <v>1</v>
      </c>
      <c r="J159" s="43">
        <f t="shared" si="6"/>
        <v>250</v>
      </c>
      <c r="K159" s="43">
        <f t="shared" si="7"/>
        <v>3600</v>
      </c>
      <c r="L159" s="48">
        <f t="shared" si="8"/>
        <v>3850</v>
      </c>
    </row>
    <row r="160" spans="1:12" ht="20.25" x14ac:dyDescent="0.25">
      <c r="A160" s="21">
        <v>157</v>
      </c>
      <c r="B160" s="25" t="s">
        <v>176</v>
      </c>
      <c r="C160" s="35" t="s">
        <v>223</v>
      </c>
      <c r="D160" s="22" t="s">
        <v>327</v>
      </c>
      <c r="E160" s="23">
        <v>61118822753</v>
      </c>
      <c r="F160" s="19">
        <v>0</v>
      </c>
      <c r="G160" s="41">
        <v>0</v>
      </c>
      <c r="H160" s="19">
        <v>0</v>
      </c>
      <c r="I160" s="19">
        <v>0</v>
      </c>
      <c r="J160" s="43">
        <f t="shared" si="6"/>
        <v>0</v>
      </c>
      <c r="K160" s="43">
        <f t="shared" si="7"/>
        <v>0</v>
      </c>
      <c r="L160" s="48">
        <f t="shared" si="8"/>
        <v>0</v>
      </c>
    </row>
    <row r="161" spans="1:12" ht="20.25" x14ac:dyDescent="0.25">
      <c r="A161" s="21">
        <v>158</v>
      </c>
      <c r="B161" s="25" t="s">
        <v>176</v>
      </c>
      <c r="C161" s="35" t="s">
        <v>223</v>
      </c>
      <c r="D161" s="22" t="s">
        <v>328</v>
      </c>
      <c r="E161" s="23">
        <v>51049874463</v>
      </c>
      <c r="F161" s="19">
        <v>5</v>
      </c>
      <c r="G161" s="41">
        <v>0</v>
      </c>
      <c r="H161" s="19">
        <v>4</v>
      </c>
      <c r="I161" s="19">
        <v>1</v>
      </c>
      <c r="J161" s="43">
        <f t="shared" si="6"/>
        <v>1250</v>
      </c>
      <c r="K161" s="43">
        <f t="shared" si="7"/>
        <v>3600</v>
      </c>
      <c r="L161" s="48">
        <f t="shared" si="8"/>
        <v>4850</v>
      </c>
    </row>
    <row r="162" spans="1:12" ht="20.25" x14ac:dyDescent="0.25">
      <c r="A162" s="21">
        <v>159</v>
      </c>
      <c r="B162" s="25" t="s">
        <v>176</v>
      </c>
      <c r="C162" s="35" t="s">
        <v>223</v>
      </c>
      <c r="D162" s="22" t="s">
        <v>329</v>
      </c>
      <c r="E162" s="23">
        <v>61181519831</v>
      </c>
      <c r="F162" s="19">
        <v>1</v>
      </c>
      <c r="G162" s="41">
        <v>2</v>
      </c>
      <c r="H162" s="19">
        <v>0</v>
      </c>
      <c r="I162" s="19">
        <v>2</v>
      </c>
      <c r="J162" s="43">
        <f t="shared" si="6"/>
        <v>1250</v>
      </c>
      <c r="K162" s="43">
        <f t="shared" si="7"/>
        <v>2400</v>
      </c>
      <c r="L162" s="48">
        <f t="shared" si="8"/>
        <v>3650</v>
      </c>
    </row>
    <row r="163" spans="1:12" ht="20.25" x14ac:dyDescent="0.25">
      <c r="A163" s="21">
        <v>160</v>
      </c>
      <c r="B163" s="25" t="s">
        <v>176</v>
      </c>
      <c r="C163" s="35" t="s">
        <v>223</v>
      </c>
      <c r="D163" s="22" t="s">
        <v>330</v>
      </c>
      <c r="E163" s="23">
        <v>51049875081</v>
      </c>
      <c r="F163" s="19">
        <v>3</v>
      </c>
      <c r="G163" s="41">
        <v>3</v>
      </c>
      <c r="H163" s="19">
        <v>10</v>
      </c>
      <c r="I163" s="19">
        <v>0</v>
      </c>
      <c r="J163" s="43">
        <f t="shared" si="6"/>
        <v>2250</v>
      </c>
      <c r="K163" s="43">
        <f t="shared" si="7"/>
        <v>6000</v>
      </c>
      <c r="L163" s="48">
        <f t="shared" si="8"/>
        <v>8250</v>
      </c>
    </row>
    <row r="164" spans="1:12" ht="20.25" x14ac:dyDescent="0.25">
      <c r="A164" s="21">
        <v>161</v>
      </c>
      <c r="B164" s="25" t="s">
        <v>176</v>
      </c>
      <c r="C164" s="35" t="s">
        <v>223</v>
      </c>
      <c r="D164" s="22" t="s">
        <v>331</v>
      </c>
      <c r="E164" s="23">
        <v>61123912389</v>
      </c>
      <c r="F164" s="19">
        <v>3</v>
      </c>
      <c r="G164" s="41">
        <v>0</v>
      </c>
      <c r="H164" s="19">
        <v>1</v>
      </c>
      <c r="I164" s="19">
        <v>1</v>
      </c>
      <c r="J164" s="43">
        <f t="shared" si="6"/>
        <v>750</v>
      </c>
      <c r="K164" s="43">
        <f t="shared" si="7"/>
        <v>1800</v>
      </c>
      <c r="L164" s="48">
        <f t="shared" si="8"/>
        <v>2550</v>
      </c>
    </row>
    <row r="165" spans="1:12" ht="20.25" x14ac:dyDescent="0.25">
      <c r="A165" s="21">
        <v>162</v>
      </c>
      <c r="B165" s="25" t="s">
        <v>176</v>
      </c>
      <c r="C165" s="35" t="s">
        <v>223</v>
      </c>
      <c r="D165" s="22" t="s">
        <v>332</v>
      </c>
      <c r="E165" s="23">
        <v>61003150164</v>
      </c>
      <c r="F165" s="19">
        <v>0</v>
      </c>
      <c r="G165" s="41">
        <v>0</v>
      </c>
      <c r="H165" s="19">
        <v>0</v>
      </c>
      <c r="I165" s="19">
        <v>0</v>
      </c>
      <c r="J165" s="43">
        <f t="shared" si="6"/>
        <v>0</v>
      </c>
      <c r="K165" s="43">
        <f t="shared" si="7"/>
        <v>0</v>
      </c>
      <c r="L165" s="48">
        <f t="shared" si="8"/>
        <v>0</v>
      </c>
    </row>
    <row r="166" spans="1:12" ht="20.25" x14ac:dyDescent="0.25">
      <c r="A166" s="21">
        <v>163</v>
      </c>
      <c r="B166" s="25" t="s">
        <v>176</v>
      </c>
      <c r="C166" s="35" t="s">
        <v>223</v>
      </c>
      <c r="D166" s="22" t="s">
        <v>333</v>
      </c>
      <c r="E166" s="23">
        <v>61124707505</v>
      </c>
      <c r="F166" s="19">
        <v>0</v>
      </c>
      <c r="G166" s="41">
        <v>0</v>
      </c>
      <c r="H166" s="19">
        <v>0</v>
      </c>
      <c r="I166" s="19">
        <v>0</v>
      </c>
      <c r="J166" s="43">
        <f t="shared" si="6"/>
        <v>0</v>
      </c>
      <c r="K166" s="43">
        <f t="shared" si="7"/>
        <v>0</v>
      </c>
      <c r="L166" s="48">
        <f t="shared" si="8"/>
        <v>0</v>
      </c>
    </row>
    <row r="167" spans="1:12" ht="20.25" x14ac:dyDescent="0.25">
      <c r="A167" s="21">
        <v>164</v>
      </c>
      <c r="B167" s="25" t="s">
        <v>176</v>
      </c>
      <c r="C167" s="35" t="s">
        <v>223</v>
      </c>
      <c r="D167" s="22" t="s">
        <v>334</v>
      </c>
      <c r="E167" s="23">
        <v>61003150120</v>
      </c>
      <c r="F167" s="19">
        <v>0</v>
      </c>
      <c r="G167" s="41">
        <v>0</v>
      </c>
      <c r="H167" s="19">
        <v>1</v>
      </c>
      <c r="I167" s="19">
        <v>0</v>
      </c>
      <c r="J167" s="43">
        <f t="shared" si="6"/>
        <v>0</v>
      </c>
      <c r="K167" s="43">
        <f t="shared" si="7"/>
        <v>600</v>
      </c>
      <c r="L167" s="48">
        <f t="shared" si="8"/>
        <v>600</v>
      </c>
    </row>
    <row r="168" spans="1:12" ht="20.25" x14ac:dyDescent="0.25">
      <c r="A168" s="21">
        <v>165</v>
      </c>
      <c r="B168" s="25" t="s">
        <v>176</v>
      </c>
      <c r="C168" s="35" t="s">
        <v>223</v>
      </c>
      <c r="D168" s="22" t="s">
        <v>335</v>
      </c>
      <c r="E168" s="23">
        <v>61004012281</v>
      </c>
      <c r="F168" s="19">
        <v>0</v>
      </c>
      <c r="G168" s="41">
        <v>0</v>
      </c>
      <c r="H168" s="19">
        <v>6</v>
      </c>
      <c r="I168" s="19">
        <v>0</v>
      </c>
      <c r="J168" s="43">
        <f t="shared" si="6"/>
        <v>0</v>
      </c>
      <c r="K168" s="43">
        <f t="shared" si="7"/>
        <v>3600</v>
      </c>
      <c r="L168" s="48">
        <f t="shared" si="8"/>
        <v>3600</v>
      </c>
    </row>
    <row r="169" spans="1:12" ht="20.25" x14ac:dyDescent="0.25">
      <c r="A169" s="21">
        <v>166</v>
      </c>
      <c r="B169" s="25" t="s">
        <v>176</v>
      </c>
      <c r="C169" s="35" t="s">
        <v>223</v>
      </c>
      <c r="D169" s="22" t="s">
        <v>336</v>
      </c>
      <c r="E169" s="23">
        <v>61003112979</v>
      </c>
      <c r="F169" s="19">
        <v>0</v>
      </c>
      <c r="G169" s="41">
        <v>0</v>
      </c>
      <c r="H169" s="19">
        <v>0</v>
      </c>
      <c r="I169" s="19">
        <v>0</v>
      </c>
      <c r="J169" s="43">
        <f t="shared" si="6"/>
        <v>0</v>
      </c>
      <c r="K169" s="43">
        <f t="shared" si="7"/>
        <v>0</v>
      </c>
      <c r="L169" s="48">
        <f t="shared" si="8"/>
        <v>0</v>
      </c>
    </row>
    <row r="170" spans="1:12" ht="20.25" x14ac:dyDescent="0.25">
      <c r="A170" s="21">
        <v>167</v>
      </c>
      <c r="B170" s="25" t="s">
        <v>176</v>
      </c>
      <c r="C170" s="35" t="s">
        <v>223</v>
      </c>
      <c r="D170" s="22" t="s">
        <v>337</v>
      </c>
      <c r="E170" s="23">
        <v>61003428451</v>
      </c>
      <c r="F170" s="19">
        <v>6</v>
      </c>
      <c r="G170" s="41">
        <v>4</v>
      </c>
      <c r="H170" s="19">
        <v>5</v>
      </c>
      <c r="I170" s="19">
        <v>5</v>
      </c>
      <c r="J170" s="43">
        <f t="shared" si="6"/>
        <v>3500</v>
      </c>
      <c r="K170" s="43">
        <f t="shared" si="7"/>
        <v>9000</v>
      </c>
      <c r="L170" s="48">
        <f t="shared" si="8"/>
        <v>12500</v>
      </c>
    </row>
    <row r="171" spans="1:12" ht="20.25" x14ac:dyDescent="0.25">
      <c r="A171" s="21">
        <v>168</v>
      </c>
      <c r="B171" s="25" t="s">
        <v>176</v>
      </c>
      <c r="C171" s="35" t="s">
        <v>223</v>
      </c>
      <c r="D171" s="22" t="s">
        <v>338</v>
      </c>
      <c r="E171" s="23">
        <v>61121895625</v>
      </c>
      <c r="F171" s="19">
        <v>0</v>
      </c>
      <c r="G171" s="41">
        <v>1</v>
      </c>
      <c r="H171" s="19">
        <v>2</v>
      </c>
      <c r="I171" s="19">
        <v>0</v>
      </c>
      <c r="J171" s="43">
        <f t="shared" si="6"/>
        <v>500</v>
      </c>
      <c r="K171" s="43">
        <f t="shared" si="7"/>
        <v>1200</v>
      </c>
      <c r="L171" s="48">
        <f t="shared" si="8"/>
        <v>1700</v>
      </c>
    </row>
    <row r="172" spans="1:12" ht="20.25" x14ac:dyDescent="0.25">
      <c r="A172" s="21">
        <v>169</v>
      </c>
      <c r="B172" s="25" t="s">
        <v>176</v>
      </c>
      <c r="C172" s="35" t="s">
        <v>223</v>
      </c>
      <c r="D172" s="22" t="s">
        <v>339</v>
      </c>
      <c r="E172" s="23">
        <v>61121789037</v>
      </c>
      <c r="F172" s="19">
        <v>0</v>
      </c>
      <c r="G172" s="41">
        <v>1</v>
      </c>
      <c r="H172" s="19">
        <v>1</v>
      </c>
      <c r="I172" s="19">
        <v>1</v>
      </c>
      <c r="J172" s="43">
        <f t="shared" si="6"/>
        <v>500</v>
      </c>
      <c r="K172" s="43">
        <f t="shared" si="7"/>
        <v>1800</v>
      </c>
      <c r="L172" s="48">
        <f t="shared" si="8"/>
        <v>2300</v>
      </c>
    </row>
    <row r="173" spans="1:12" ht="20.25" x14ac:dyDescent="0.25">
      <c r="A173" s="21">
        <v>170</v>
      </c>
      <c r="B173" s="25" t="s">
        <v>176</v>
      </c>
      <c r="C173" s="35" t="s">
        <v>223</v>
      </c>
      <c r="D173" s="22" t="s">
        <v>340</v>
      </c>
      <c r="E173" s="23">
        <v>61003433222</v>
      </c>
      <c r="F173" s="19">
        <v>4</v>
      </c>
      <c r="G173" s="41">
        <v>2</v>
      </c>
      <c r="H173" s="19">
        <v>6</v>
      </c>
      <c r="I173" s="19">
        <v>3</v>
      </c>
      <c r="J173" s="43">
        <f t="shared" si="6"/>
        <v>2000</v>
      </c>
      <c r="K173" s="43">
        <f t="shared" si="7"/>
        <v>7200</v>
      </c>
      <c r="L173" s="48">
        <f t="shared" si="8"/>
        <v>9200</v>
      </c>
    </row>
    <row r="174" spans="1:12" ht="20.25" x14ac:dyDescent="0.25">
      <c r="A174" s="21">
        <v>171</v>
      </c>
      <c r="B174" s="25" t="s">
        <v>176</v>
      </c>
      <c r="C174" s="35" t="s">
        <v>223</v>
      </c>
      <c r="D174" s="22" t="s">
        <v>300</v>
      </c>
      <c r="E174" s="23">
        <v>61003113086</v>
      </c>
      <c r="F174" s="19">
        <v>1</v>
      </c>
      <c r="G174" s="41">
        <v>0</v>
      </c>
      <c r="H174" s="19">
        <v>1</v>
      </c>
      <c r="I174" s="19">
        <v>0</v>
      </c>
      <c r="J174" s="43">
        <f t="shared" si="6"/>
        <v>250</v>
      </c>
      <c r="K174" s="43">
        <f t="shared" si="7"/>
        <v>600</v>
      </c>
      <c r="L174" s="48">
        <f t="shared" si="8"/>
        <v>850</v>
      </c>
    </row>
    <row r="175" spans="1:12" ht="20.25" x14ac:dyDescent="0.25">
      <c r="A175" s="21">
        <v>172</v>
      </c>
      <c r="B175" s="25" t="s">
        <v>176</v>
      </c>
      <c r="C175" s="35" t="s">
        <v>223</v>
      </c>
      <c r="D175" s="22" t="s">
        <v>341</v>
      </c>
      <c r="E175" s="23">
        <v>51049874633</v>
      </c>
      <c r="F175" s="19">
        <v>3</v>
      </c>
      <c r="G175" s="41">
        <v>1</v>
      </c>
      <c r="H175" s="19">
        <v>1</v>
      </c>
      <c r="I175" s="19">
        <v>0</v>
      </c>
      <c r="J175" s="43">
        <f t="shared" si="6"/>
        <v>1250</v>
      </c>
      <c r="K175" s="43">
        <f t="shared" si="7"/>
        <v>600</v>
      </c>
      <c r="L175" s="48">
        <f t="shared" si="8"/>
        <v>1850</v>
      </c>
    </row>
    <row r="176" spans="1:12" ht="20.25" x14ac:dyDescent="0.25">
      <c r="A176" s="21">
        <v>173</v>
      </c>
      <c r="B176" s="25" t="s">
        <v>176</v>
      </c>
      <c r="C176" s="35" t="s">
        <v>223</v>
      </c>
      <c r="D176" s="22" t="s">
        <v>342</v>
      </c>
      <c r="E176" s="23">
        <v>61019424277</v>
      </c>
      <c r="F176" s="19">
        <v>18</v>
      </c>
      <c r="G176" s="41">
        <v>7</v>
      </c>
      <c r="H176" s="19">
        <v>8</v>
      </c>
      <c r="I176" s="19">
        <v>3</v>
      </c>
      <c r="J176" s="43">
        <f t="shared" si="6"/>
        <v>8000</v>
      </c>
      <c r="K176" s="43">
        <f t="shared" si="7"/>
        <v>8400</v>
      </c>
      <c r="L176" s="48">
        <f t="shared" si="8"/>
        <v>16400</v>
      </c>
    </row>
    <row r="177" spans="1:12" ht="20.25" x14ac:dyDescent="0.25">
      <c r="A177" s="21">
        <v>174</v>
      </c>
      <c r="B177" s="25" t="s">
        <v>176</v>
      </c>
      <c r="C177" s="35" t="s">
        <v>223</v>
      </c>
      <c r="D177" s="22" t="s">
        <v>343</v>
      </c>
      <c r="E177" s="23">
        <v>61126879142</v>
      </c>
      <c r="F177" s="19">
        <v>5</v>
      </c>
      <c r="G177" s="41">
        <v>0</v>
      </c>
      <c r="H177" s="19">
        <v>10</v>
      </c>
      <c r="I177" s="19">
        <v>1</v>
      </c>
      <c r="J177" s="43">
        <f t="shared" si="6"/>
        <v>1250</v>
      </c>
      <c r="K177" s="43">
        <f t="shared" si="7"/>
        <v>7200</v>
      </c>
      <c r="L177" s="48">
        <f t="shared" si="8"/>
        <v>8450</v>
      </c>
    </row>
    <row r="178" spans="1:12" ht="20.25" x14ac:dyDescent="0.25">
      <c r="A178" s="21">
        <v>175</v>
      </c>
      <c r="B178" s="25" t="s">
        <v>176</v>
      </c>
      <c r="C178" s="35" t="s">
        <v>223</v>
      </c>
      <c r="D178" s="22" t="s">
        <v>344</v>
      </c>
      <c r="E178" s="23">
        <v>61123393032</v>
      </c>
      <c r="F178" s="19">
        <v>10</v>
      </c>
      <c r="G178" s="41">
        <v>5</v>
      </c>
      <c r="H178" s="19">
        <v>2</v>
      </c>
      <c r="I178" s="19">
        <v>0</v>
      </c>
      <c r="J178" s="43">
        <f t="shared" si="6"/>
        <v>5000</v>
      </c>
      <c r="K178" s="43">
        <f t="shared" si="7"/>
        <v>1200</v>
      </c>
      <c r="L178" s="48">
        <f t="shared" si="8"/>
        <v>6200</v>
      </c>
    </row>
    <row r="179" spans="1:12" ht="20.25" x14ac:dyDescent="0.25">
      <c r="A179" s="21">
        <v>176</v>
      </c>
      <c r="B179" s="25" t="s">
        <v>176</v>
      </c>
      <c r="C179" s="35" t="s">
        <v>223</v>
      </c>
      <c r="D179" s="22" t="s">
        <v>345</v>
      </c>
      <c r="E179" s="23">
        <v>51049874394</v>
      </c>
      <c r="F179" s="19">
        <v>0</v>
      </c>
      <c r="G179" s="41">
        <v>0</v>
      </c>
      <c r="H179" s="19">
        <v>0</v>
      </c>
      <c r="I179" s="19">
        <v>0</v>
      </c>
      <c r="J179" s="43">
        <f t="shared" si="6"/>
        <v>0</v>
      </c>
      <c r="K179" s="43">
        <f t="shared" si="7"/>
        <v>0</v>
      </c>
      <c r="L179" s="48">
        <f t="shared" si="8"/>
        <v>0</v>
      </c>
    </row>
    <row r="180" spans="1:12" ht="20.25" x14ac:dyDescent="0.25">
      <c r="A180" s="21">
        <v>177</v>
      </c>
      <c r="B180" s="25" t="s">
        <v>176</v>
      </c>
      <c r="C180" s="35" t="s">
        <v>223</v>
      </c>
      <c r="D180" s="22" t="s">
        <v>346</v>
      </c>
      <c r="E180" s="23">
        <v>61140309637</v>
      </c>
      <c r="F180" s="19">
        <v>0</v>
      </c>
      <c r="G180" s="41">
        <v>0</v>
      </c>
      <c r="H180" s="19">
        <v>0</v>
      </c>
      <c r="I180" s="19">
        <v>0</v>
      </c>
      <c r="J180" s="43">
        <f t="shared" si="6"/>
        <v>0</v>
      </c>
      <c r="K180" s="43">
        <f t="shared" si="7"/>
        <v>0</v>
      </c>
      <c r="L180" s="48">
        <f t="shared" si="8"/>
        <v>0</v>
      </c>
    </row>
    <row r="181" spans="1:12" ht="20.25" x14ac:dyDescent="0.25">
      <c r="A181" s="21">
        <v>178</v>
      </c>
      <c r="B181" s="25" t="s">
        <v>176</v>
      </c>
      <c r="C181" s="35" t="s">
        <v>223</v>
      </c>
      <c r="D181" s="22" t="s">
        <v>347</v>
      </c>
      <c r="E181" s="26">
        <v>61212986543</v>
      </c>
      <c r="F181" s="19">
        <v>17</v>
      </c>
      <c r="G181" s="41">
        <v>13</v>
      </c>
      <c r="H181" s="19">
        <v>13</v>
      </c>
      <c r="I181" s="19">
        <v>8</v>
      </c>
      <c r="J181" s="43">
        <f t="shared" si="6"/>
        <v>10750</v>
      </c>
      <c r="K181" s="43">
        <f t="shared" si="7"/>
        <v>17400</v>
      </c>
      <c r="L181" s="48">
        <f t="shared" si="8"/>
        <v>28150</v>
      </c>
    </row>
    <row r="182" spans="1:12" ht="20.25" x14ac:dyDescent="0.25">
      <c r="A182" s="21">
        <v>179</v>
      </c>
      <c r="B182" s="25" t="s">
        <v>176</v>
      </c>
      <c r="C182" s="35" t="s">
        <v>223</v>
      </c>
      <c r="D182" s="22" t="s">
        <v>348</v>
      </c>
      <c r="E182" s="23">
        <v>11105013396</v>
      </c>
      <c r="F182" s="19">
        <v>3</v>
      </c>
      <c r="G182" s="41">
        <v>2</v>
      </c>
      <c r="H182" s="19">
        <v>6</v>
      </c>
      <c r="I182" s="19">
        <v>0</v>
      </c>
      <c r="J182" s="43">
        <f t="shared" si="6"/>
        <v>1750</v>
      </c>
      <c r="K182" s="43">
        <f t="shared" si="7"/>
        <v>3600</v>
      </c>
      <c r="L182" s="48">
        <f t="shared" si="8"/>
        <v>5350</v>
      </c>
    </row>
    <row r="183" spans="1:12" ht="20.25" x14ac:dyDescent="0.25">
      <c r="A183" s="21">
        <v>180</v>
      </c>
      <c r="B183" s="25" t="s">
        <v>176</v>
      </c>
      <c r="C183" s="35" t="s">
        <v>223</v>
      </c>
      <c r="D183" s="22" t="s">
        <v>349</v>
      </c>
      <c r="E183" s="23">
        <v>11126030544</v>
      </c>
      <c r="F183" s="19">
        <v>1</v>
      </c>
      <c r="G183" s="41">
        <v>1</v>
      </c>
      <c r="H183" s="19">
        <v>2</v>
      </c>
      <c r="I183" s="19">
        <v>0</v>
      </c>
      <c r="J183" s="43">
        <f t="shared" si="6"/>
        <v>750</v>
      </c>
      <c r="K183" s="43">
        <f t="shared" si="7"/>
        <v>1200</v>
      </c>
      <c r="L183" s="48">
        <f t="shared" si="8"/>
        <v>1950</v>
      </c>
    </row>
    <row r="184" spans="1:12" ht="20.25" x14ac:dyDescent="0.25">
      <c r="A184" s="21">
        <v>181</v>
      </c>
      <c r="B184" s="25" t="s">
        <v>176</v>
      </c>
      <c r="C184" s="35" t="s">
        <v>223</v>
      </c>
      <c r="D184" s="22" t="s">
        <v>350</v>
      </c>
      <c r="E184" s="23">
        <v>61155448190</v>
      </c>
      <c r="F184" s="19">
        <v>3</v>
      </c>
      <c r="G184" s="41">
        <v>0</v>
      </c>
      <c r="H184" s="19">
        <v>0</v>
      </c>
      <c r="I184" s="19">
        <v>0</v>
      </c>
      <c r="J184" s="43">
        <f t="shared" si="6"/>
        <v>750</v>
      </c>
      <c r="K184" s="43">
        <f t="shared" si="7"/>
        <v>0</v>
      </c>
      <c r="L184" s="48">
        <f t="shared" si="8"/>
        <v>750</v>
      </c>
    </row>
    <row r="185" spans="1:12" ht="20.25" x14ac:dyDescent="0.25">
      <c r="A185" s="21">
        <v>182</v>
      </c>
      <c r="B185" s="25" t="s">
        <v>176</v>
      </c>
      <c r="C185" s="35" t="s">
        <v>223</v>
      </c>
      <c r="D185" s="22" t="s">
        <v>351</v>
      </c>
      <c r="E185" s="23">
        <v>11110019845</v>
      </c>
      <c r="F185" s="19">
        <v>15</v>
      </c>
      <c r="G185" s="41">
        <v>6</v>
      </c>
      <c r="H185" s="19">
        <v>7</v>
      </c>
      <c r="I185" s="19">
        <v>3</v>
      </c>
      <c r="J185" s="43">
        <f t="shared" si="6"/>
        <v>6750</v>
      </c>
      <c r="K185" s="43">
        <f t="shared" si="7"/>
        <v>7800</v>
      </c>
      <c r="L185" s="48">
        <f t="shared" si="8"/>
        <v>14550</v>
      </c>
    </row>
    <row r="186" spans="1:12" ht="20.25" x14ac:dyDescent="0.25">
      <c r="A186" s="21">
        <v>183</v>
      </c>
      <c r="B186" s="25" t="s">
        <v>176</v>
      </c>
      <c r="C186" s="35" t="s">
        <v>223</v>
      </c>
      <c r="D186" s="22" t="s">
        <v>352</v>
      </c>
      <c r="E186" s="23">
        <v>11105014334</v>
      </c>
      <c r="F186" s="19">
        <v>0</v>
      </c>
      <c r="G186" s="41">
        <v>0</v>
      </c>
      <c r="H186" s="19">
        <v>0</v>
      </c>
      <c r="I186" s="19">
        <v>0</v>
      </c>
      <c r="J186" s="43">
        <f t="shared" si="6"/>
        <v>0</v>
      </c>
      <c r="K186" s="43">
        <f t="shared" si="7"/>
        <v>0</v>
      </c>
      <c r="L186" s="48">
        <f t="shared" si="8"/>
        <v>0</v>
      </c>
    </row>
    <row r="187" spans="1:12" ht="20.25" x14ac:dyDescent="0.25">
      <c r="A187" s="21">
        <v>184</v>
      </c>
      <c r="B187" s="25" t="s">
        <v>176</v>
      </c>
      <c r="C187" s="35" t="s">
        <v>223</v>
      </c>
      <c r="D187" s="22" t="s">
        <v>353</v>
      </c>
      <c r="E187" s="23">
        <v>61157265884</v>
      </c>
      <c r="F187" s="19">
        <v>1</v>
      </c>
      <c r="G187" s="41">
        <v>6</v>
      </c>
      <c r="H187" s="19">
        <v>1</v>
      </c>
      <c r="I187" s="19">
        <v>1</v>
      </c>
      <c r="J187" s="43">
        <f t="shared" si="6"/>
        <v>3250</v>
      </c>
      <c r="K187" s="43">
        <f t="shared" si="7"/>
        <v>1800</v>
      </c>
      <c r="L187" s="48">
        <f t="shared" si="8"/>
        <v>5050</v>
      </c>
    </row>
    <row r="188" spans="1:12" ht="20.25" x14ac:dyDescent="0.25">
      <c r="A188" s="21">
        <v>185</v>
      </c>
      <c r="B188" s="25" t="s">
        <v>176</v>
      </c>
      <c r="C188" s="35" t="s">
        <v>223</v>
      </c>
      <c r="D188" s="22" t="s">
        <v>354</v>
      </c>
      <c r="E188" s="23">
        <v>11110021810</v>
      </c>
      <c r="F188" s="19">
        <v>6</v>
      </c>
      <c r="G188" s="41">
        <v>4</v>
      </c>
      <c r="H188" s="19">
        <v>3</v>
      </c>
      <c r="I188" s="19">
        <v>0</v>
      </c>
      <c r="J188" s="43">
        <f t="shared" si="6"/>
        <v>3500</v>
      </c>
      <c r="K188" s="43">
        <f t="shared" si="7"/>
        <v>1800</v>
      </c>
      <c r="L188" s="48">
        <f t="shared" si="8"/>
        <v>5300</v>
      </c>
    </row>
    <row r="189" spans="1:12" ht="20.25" x14ac:dyDescent="0.25">
      <c r="A189" s="21">
        <v>186</v>
      </c>
      <c r="B189" s="25" t="s">
        <v>176</v>
      </c>
      <c r="C189" s="35" t="s">
        <v>287</v>
      </c>
      <c r="D189" s="22" t="s">
        <v>177</v>
      </c>
      <c r="E189" s="23">
        <v>61093582166</v>
      </c>
      <c r="F189" s="19">
        <v>0</v>
      </c>
      <c r="G189" s="41">
        <v>1</v>
      </c>
      <c r="H189" s="19">
        <v>0</v>
      </c>
      <c r="I189" s="19">
        <v>0</v>
      </c>
      <c r="J189" s="43">
        <f t="shared" si="6"/>
        <v>500</v>
      </c>
      <c r="K189" s="43">
        <f t="shared" si="7"/>
        <v>0</v>
      </c>
      <c r="L189" s="48">
        <f t="shared" si="8"/>
        <v>500</v>
      </c>
    </row>
    <row r="190" spans="1:12" ht="20.25" x14ac:dyDescent="0.25">
      <c r="A190" s="21">
        <v>187</v>
      </c>
      <c r="B190" s="25" t="s">
        <v>176</v>
      </c>
      <c r="C190" s="35" t="s">
        <v>287</v>
      </c>
      <c r="D190" s="22" t="s">
        <v>355</v>
      </c>
      <c r="E190" s="23">
        <v>61121966245</v>
      </c>
      <c r="F190" s="19">
        <v>0</v>
      </c>
      <c r="G190" s="41">
        <v>9</v>
      </c>
      <c r="H190" s="19">
        <v>0</v>
      </c>
      <c r="I190" s="19">
        <v>7</v>
      </c>
      <c r="J190" s="43">
        <f t="shared" si="6"/>
        <v>4500</v>
      </c>
      <c r="K190" s="43">
        <f t="shared" si="7"/>
        <v>8400</v>
      </c>
      <c r="L190" s="48">
        <f t="shared" si="8"/>
        <v>12900</v>
      </c>
    </row>
    <row r="191" spans="1:12" ht="20.25" x14ac:dyDescent="0.25">
      <c r="A191" s="21">
        <v>188</v>
      </c>
      <c r="B191" s="25" t="s">
        <v>185</v>
      </c>
      <c r="C191" s="34" t="s">
        <v>136</v>
      </c>
      <c r="D191" s="22" t="s">
        <v>185</v>
      </c>
      <c r="E191" s="23">
        <v>61089314942</v>
      </c>
      <c r="F191" s="19">
        <v>0</v>
      </c>
      <c r="G191" s="41">
        <v>0</v>
      </c>
      <c r="H191" s="19">
        <v>0</v>
      </c>
      <c r="I191" s="19">
        <v>0</v>
      </c>
      <c r="J191" s="43">
        <f t="shared" si="6"/>
        <v>0</v>
      </c>
      <c r="K191" s="43">
        <f t="shared" si="7"/>
        <v>0</v>
      </c>
      <c r="L191" s="48">
        <f t="shared" si="8"/>
        <v>0</v>
      </c>
    </row>
    <row r="192" spans="1:12" ht="20.25" x14ac:dyDescent="0.25">
      <c r="A192" s="21">
        <v>189</v>
      </c>
      <c r="B192" s="25" t="s">
        <v>185</v>
      </c>
      <c r="C192" s="34" t="s">
        <v>136</v>
      </c>
      <c r="D192" s="22" t="s">
        <v>186</v>
      </c>
      <c r="E192" s="23">
        <v>61125087227</v>
      </c>
      <c r="F192" s="19">
        <v>0</v>
      </c>
      <c r="G192" s="41">
        <v>0</v>
      </c>
      <c r="H192" s="19">
        <v>2</v>
      </c>
      <c r="I192" s="19">
        <v>2</v>
      </c>
      <c r="J192" s="43">
        <f t="shared" si="6"/>
        <v>0</v>
      </c>
      <c r="K192" s="43">
        <f t="shared" si="7"/>
        <v>3600</v>
      </c>
      <c r="L192" s="48">
        <f t="shared" si="8"/>
        <v>3600</v>
      </c>
    </row>
    <row r="193" spans="1:12" ht="20.25" x14ac:dyDescent="0.25">
      <c r="A193" s="21">
        <v>190</v>
      </c>
      <c r="B193" s="25" t="s">
        <v>185</v>
      </c>
      <c r="C193" s="34" t="s">
        <v>136</v>
      </c>
      <c r="D193" s="22" t="s">
        <v>187</v>
      </c>
      <c r="E193" s="23">
        <v>61089279847</v>
      </c>
      <c r="F193" s="19">
        <v>0</v>
      </c>
      <c r="G193" s="41">
        <v>0</v>
      </c>
      <c r="H193" s="19">
        <v>20</v>
      </c>
      <c r="I193" s="19">
        <v>2</v>
      </c>
      <c r="J193" s="43">
        <f t="shared" si="6"/>
        <v>0</v>
      </c>
      <c r="K193" s="43">
        <f t="shared" si="7"/>
        <v>14400</v>
      </c>
      <c r="L193" s="48">
        <f t="shared" si="8"/>
        <v>14400</v>
      </c>
    </row>
    <row r="194" spans="1:12" ht="20.25" x14ac:dyDescent="0.25">
      <c r="A194" s="21">
        <v>191</v>
      </c>
      <c r="B194" s="25" t="s">
        <v>185</v>
      </c>
      <c r="C194" s="34" t="s">
        <v>136</v>
      </c>
      <c r="D194" s="22" t="s">
        <v>188</v>
      </c>
      <c r="E194" s="23">
        <v>61122044718</v>
      </c>
      <c r="F194" s="19">
        <v>0</v>
      </c>
      <c r="G194" s="41">
        <v>0</v>
      </c>
      <c r="H194" s="19">
        <v>9</v>
      </c>
      <c r="I194" s="19">
        <v>0</v>
      </c>
      <c r="J194" s="43">
        <f t="shared" si="6"/>
        <v>0</v>
      </c>
      <c r="K194" s="43">
        <f t="shared" si="7"/>
        <v>5400</v>
      </c>
      <c r="L194" s="48">
        <f t="shared" si="8"/>
        <v>5400</v>
      </c>
    </row>
    <row r="195" spans="1:12" ht="20.25" x14ac:dyDescent="0.25">
      <c r="A195" s="21">
        <v>192</v>
      </c>
      <c r="B195" s="25" t="s">
        <v>185</v>
      </c>
      <c r="C195" s="34" t="s">
        <v>136</v>
      </c>
      <c r="D195" s="22" t="s">
        <v>189</v>
      </c>
      <c r="E195" s="23">
        <v>61118754882</v>
      </c>
      <c r="F195" s="19">
        <v>0</v>
      </c>
      <c r="G195" s="41">
        <v>1</v>
      </c>
      <c r="H195" s="19">
        <v>2</v>
      </c>
      <c r="I195" s="19">
        <v>0</v>
      </c>
      <c r="J195" s="43">
        <f t="shared" si="6"/>
        <v>500</v>
      </c>
      <c r="K195" s="43">
        <f t="shared" si="7"/>
        <v>1200</v>
      </c>
      <c r="L195" s="48">
        <f t="shared" si="8"/>
        <v>1700</v>
      </c>
    </row>
    <row r="196" spans="1:12" ht="20.25" x14ac:dyDescent="0.25">
      <c r="A196" s="21">
        <v>193</v>
      </c>
      <c r="B196" s="25" t="s">
        <v>185</v>
      </c>
      <c r="C196" s="34" t="s">
        <v>136</v>
      </c>
      <c r="D196" s="22" t="s">
        <v>190</v>
      </c>
      <c r="E196" s="23">
        <v>61118882054</v>
      </c>
      <c r="F196" s="19">
        <v>1</v>
      </c>
      <c r="G196" s="41">
        <v>0</v>
      </c>
      <c r="H196" s="19">
        <v>5</v>
      </c>
      <c r="I196" s="19">
        <v>0</v>
      </c>
      <c r="J196" s="43">
        <f t="shared" si="6"/>
        <v>250</v>
      </c>
      <c r="K196" s="43">
        <f t="shared" si="7"/>
        <v>3000</v>
      </c>
      <c r="L196" s="48">
        <f t="shared" si="8"/>
        <v>3250</v>
      </c>
    </row>
    <row r="197" spans="1:12" ht="20.25" x14ac:dyDescent="0.25">
      <c r="A197" s="21">
        <v>194</v>
      </c>
      <c r="B197" s="25" t="s">
        <v>185</v>
      </c>
      <c r="C197" s="34" t="s">
        <v>136</v>
      </c>
      <c r="D197" s="22" t="s">
        <v>191</v>
      </c>
      <c r="E197" s="23">
        <v>61090846190</v>
      </c>
      <c r="F197" s="19">
        <v>4</v>
      </c>
      <c r="G197" s="41">
        <v>0</v>
      </c>
      <c r="H197" s="19">
        <v>1</v>
      </c>
      <c r="I197" s="19">
        <v>0</v>
      </c>
      <c r="J197" s="43">
        <f t="shared" ref="J197:J260" si="9">((F197*50)+(G197*100))*5</f>
        <v>1000</v>
      </c>
      <c r="K197" s="43">
        <f t="shared" ref="K197:K260" si="10">((H197*60)+(I197*120))*10</f>
        <v>600</v>
      </c>
      <c r="L197" s="48">
        <f t="shared" ref="L197:L260" si="11">J197+K197</f>
        <v>1600</v>
      </c>
    </row>
    <row r="198" spans="1:12" ht="20.25" x14ac:dyDescent="0.25">
      <c r="A198" s="21">
        <v>195</v>
      </c>
      <c r="B198" s="25" t="s">
        <v>185</v>
      </c>
      <c r="C198" s="34" t="s">
        <v>136</v>
      </c>
      <c r="D198" s="22" t="s">
        <v>192</v>
      </c>
      <c r="E198" s="23">
        <v>61118836903</v>
      </c>
      <c r="F198" s="19">
        <v>0</v>
      </c>
      <c r="G198" s="41">
        <v>1</v>
      </c>
      <c r="H198" s="19">
        <v>1</v>
      </c>
      <c r="I198" s="19">
        <v>0</v>
      </c>
      <c r="J198" s="43">
        <f t="shared" si="9"/>
        <v>500</v>
      </c>
      <c r="K198" s="43">
        <f t="shared" si="10"/>
        <v>600</v>
      </c>
      <c r="L198" s="48">
        <f t="shared" si="11"/>
        <v>1100</v>
      </c>
    </row>
    <row r="199" spans="1:12" ht="20.25" x14ac:dyDescent="0.25">
      <c r="A199" s="21">
        <v>196</v>
      </c>
      <c r="B199" s="25" t="s">
        <v>185</v>
      </c>
      <c r="C199" s="35" t="s">
        <v>147</v>
      </c>
      <c r="D199" s="22" t="s">
        <v>185</v>
      </c>
      <c r="E199" s="23">
        <v>61154512373</v>
      </c>
      <c r="F199" s="19">
        <v>0</v>
      </c>
      <c r="G199" s="41">
        <v>0</v>
      </c>
      <c r="H199" s="19">
        <v>0</v>
      </c>
      <c r="I199" s="19">
        <v>0</v>
      </c>
      <c r="J199" s="43">
        <f t="shared" si="9"/>
        <v>0</v>
      </c>
      <c r="K199" s="43">
        <f t="shared" si="10"/>
        <v>0</v>
      </c>
      <c r="L199" s="48">
        <f t="shared" si="11"/>
        <v>0</v>
      </c>
    </row>
    <row r="200" spans="1:12" ht="20.25" x14ac:dyDescent="0.25">
      <c r="A200" s="21">
        <v>197</v>
      </c>
      <c r="B200" s="25" t="s">
        <v>185</v>
      </c>
      <c r="C200" s="35" t="s">
        <v>223</v>
      </c>
      <c r="D200" s="22" t="s">
        <v>356</v>
      </c>
      <c r="E200" s="23">
        <v>61082433332</v>
      </c>
      <c r="F200" s="19">
        <v>5</v>
      </c>
      <c r="G200" s="41">
        <v>1</v>
      </c>
      <c r="H200" s="19">
        <v>8</v>
      </c>
      <c r="I200" s="19">
        <v>0</v>
      </c>
      <c r="J200" s="43">
        <f t="shared" si="9"/>
        <v>1750</v>
      </c>
      <c r="K200" s="43">
        <f t="shared" si="10"/>
        <v>4800</v>
      </c>
      <c r="L200" s="48">
        <f t="shared" si="11"/>
        <v>6550</v>
      </c>
    </row>
    <row r="201" spans="1:12" ht="20.25" x14ac:dyDescent="0.25">
      <c r="A201" s="21">
        <v>198</v>
      </c>
      <c r="B201" s="25" t="s">
        <v>185</v>
      </c>
      <c r="C201" s="35" t="s">
        <v>223</v>
      </c>
      <c r="D201" s="22" t="s">
        <v>357</v>
      </c>
      <c r="E201" s="23">
        <v>61089242738</v>
      </c>
      <c r="F201" s="19">
        <v>10</v>
      </c>
      <c r="G201" s="41">
        <v>0</v>
      </c>
      <c r="H201" s="19">
        <v>14</v>
      </c>
      <c r="I201" s="19">
        <v>0</v>
      </c>
      <c r="J201" s="43">
        <f t="shared" si="9"/>
        <v>2500</v>
      </c>
      <c r="K201" s="43">
        <f t="shared" si="10"/>
        <v>8400</v>
      </c>
      <c r="L201" s="48">
        <f t="shared" si="11"/>
        <v>10900</v>
      </c>
    </row>
    <row r="202" spans="1:12" ht="20.25" x14ac:dyDescent="0.25">
      <c r="A202" s="21">
        <v>199</v>
      </c>
      <c r="B202" s="25" t="s">
        <v>185</v>
      </c>
      <c r="C202" s="35" t="s">
        <v>223</v>
      </c>
      <c r="D202" s="22" t="s">
        <v>358</v>
      </c>
      <c r="E202" s="23">
        <v>61090446668</v>
      </c>
      <c r="F202" s="19">
        <v>0</v>
      </c>
      <c r="G202" s="41">
        <v>0</v>
      </c>
      <c r="H202" s="19">
        <v>0</v>
      </c>
      <c r="I202" s="19">
        <v>0</v>
      </c>
      <c r="J202" s="43">
        <f t="shared" si="9"/>
        <v>0</v>
      </c>
      <c r="K202" s="43">
        <f t="shared" si="10"/>
        <v>0</v>
      </c>
      <c r="L202" s="48">
        <f t="shared" si="11"/>
        <v>0</v>
      </c>
    </row>
    <row r="203" spans="1:12" ht="20.25" x14ac:dyDescent="0.25">
      <c r="A203" s="21">
        <v>200</v>
      </c>
      <c r="B203" s="25" t="s">
        <v>185</v>
      </c>
      <c r="C203" s="35" t="s">
        <v>223</v>
      </c>
      <c r="D203" s="22" t="s">
        <v>359</v>
      </c>
      <c r="E203" s="23">
        <v>61118344082</v>
      </c>
      <c r="F203" s="19">
        <v>1</v>
      </c>
      <c r="G203" s="41">
        <v>0</v>
      </c>
      <c r="H203" s="19">
        <v>0</v>
      </c>
      <c r="I203" s="19">
        <v>0</v>
      </c>
      <c r="J203" s="43">
        <f t="shared" si="9"/>
        <v>250</v>
      </c>
      <c r="K203" s="43">
        <f t="shared" si="10"/>
        <v>0</v>
      </c>
      <c r="L203" s="48">
        <f t="shared" si="11"/>
        <v>250</v>
      </c>
    </row>
    <row r="204" spans="1:12" ht="20.25" x14ac:dyDescent="0.25">
      <c r="A204" s="21">
        <v>201</v>
      </c>
      <c r="B204" s="25" t="s">
        <v>185</v>
      </c>
      <c r="C204" s="35" t="s">
        <v>223</v>
      </c>
      <c r="D204" s="22" t="s">
        <v>360</v>
      </c>
      <c r="E204" s="23">
        <v>61118533125</v>
      </c>
      <c r="F204" s="19">
        <v>4</v>
      </c>
      <c r="G204" s="41">
        <v>2</v>
      </c>
      <c r="H204" s="19">
        <v>7</v>
      </c>
      <c r="I204" s="19">
        <v>4</v>
      </c>
      <c r="J204" s="43">
        <f t="shared" si="9"/>
        <v>2000</v>
      </c>
      <c r="K204" s="43">
        <f t="shared" si="10"/>
        <v>9000</v>
      </c>
      <c r="L204" s="48">
        <f t="shared" si="11"/>
        <v>11000</v>
      </c>
    </row>
    <row r="205" spans="1:12" ht="20.25" x14ac:dyDescent="0.25">
      <c r="A205" s="21">
        <v>202</v>
      </c>
      <c r="B205" s="25" t="s">
        <v>185</v>
      </c>
      <c r="C205" s="35" t="s">
        <v>223</v>
      </c>
      <c r="D205" s="22" t="s">
        <v>361</v>
      </c>
      <c r="E205" s="23">
        <v>61124413118</v>
      </c>
      <c r="F205" s="19">
        <v>0</v>
      </c>
      <c r="G205" s="41">
        <v>0</v>
      </c>
      <c r="H205" s="19">
        <v>0</v>
      </c>
      <c r="I205" s="19">
        <v>0</v>
      </c>
      <c r="J205" s="43">
        <f t="shared" si="9"/>
        <v>0</v>
      </c>
      <c r="K205" s="43">
        <f t="shared" si="10"/>
        <v>0</v>
      </c>
      <c r="L205" s="48">
        <f t="shared" si="11"/>
        <v>0</v>
      </c>
    </row>
    <row r="206" spans="1:12" ht="20.25" x14ac:dyDescent="0.25">
      <c r="A206" s="21">
        <v>203</v>
      </c>
      <c r="B206" s="25" t="s">
        <v>185</v>
      </c>
      <c r="C206" s="35" t="s">
        <v>223</v>
      </c>
      <c r="D206" s="22" t="s">
        <v>362</v>
      </c>
      <c r="E206" s="23">
        <v>61091341756</v>
      </c>
      <c r="F206" s="19">
        <v>0</v>
      </c>
      <c r="G206" s="41">
        <v>0</v>
      </c>
      <c r="H206" s="19">
        <v>5</v>
      </c>
      <c r="I206" s="19">
        <v>1</v>
      </c>
      <c r="J206" s="43">
        <f t="shared" si="9"/>
        <v>0</v>
      </c>
      <c r="K206" s="43">
        <f t="shared" si="10"/>
        <v>4200</v>
      </c>
      <c r="L206" s="48">
        <f t="shared" si="11"/>
        <v>4200</v>
      </c>
    </row>
    <row r="207" spans="1:12" ht="20.25" x14ac:dyDescent="0.25">
      <c r="A207" s="21">
        <v>204</v>
      </c>
      <c r="B207" s="25" t="s">
        <v>185</v>
      </c>
      <c r="C207" s="35" t="s">
        <v>223</v>
      </c>
      <c r="D207" s="22" t="s">
        <v>363</v>
      </c>
      <c r="E207" s="23">
        <v>61120052276</v>
      </c>
      <c r="F207" s="19">
        <v>0</v>
      </c>
      <c r="G207" s="41">
        <v>0</v>
      </c>
      <c r="H207" s="19">
        <v>0</v>
      </c>
      <c r="I207" s="19">
        <v>0</v>
      </c>
      <c r="J207" s="43">
        <f t="shared" si="9"/>
        <v>0</v>
      </c>
      <c r="K207" s="43">
        <f t="shared" si="10"/>
        <v>0</v>
      </c>
      <c r="L207" s="48">
        <f t="shared" si="11"/>
        <v>0</v>
      </c>
    </row>
    <row r="208" spans="1:12" ht="20.25" x14ac:dyDescent="0.25">
      <c r="A208" s="21">
        <v>205</v>
      </c>
      <c r="B208" s="25" t="s">
        <v>185</v>
      </c>
      <c r="C208" s="35" t="s">
        <v>223</v>
      </c>
      <c r="D208" s="22" t="s">
        <v>364</v>
      </c>
      <c r="E208" s="23">
        <v>61118775472</v>
      </c>
      <c r="F208" s="19">
        <v>19</v>
      </c>
      <c r="G208" s="41">
        <v>0</v>
      </c>
      <c r="H208" s="19">
        <v>9</v>
      </c>
      <c r="I208" s="19">
        <v>0</v>
      </c>
      <c r="J208" s="43">
        <f t="shared" si="9"/>
        <v>4750</v>
      </c>
      <c r="K208" s="43">
        <f t="shared" si="10"/>
        <v>5400</v>
      </c>
      <c r="L208" s="48">
        <f t="shared" si="11"/>
        <v>10150</v>
      </c>
    </row>
    <row r="209" spans="1:12" ht="20.25" x14ac:dyDescent="0.25">
      <c r="A209" s="21">
        <v>206</v>
      </c>
      <c r="B209" s="25" t="s">
        <v>185</v>
      </c>
      <c r="C209" s="35" t="s">
        <v>223</v>
      </c>
      <c r="D209" s="22" t="s">
        <v>365</v>
      </c>
      <c r="E209" s="23">
        <v>61119477497</v>
      </c>
      <c r="F209" s="19">
        <v>0</v>
      </c>
      <c r="G209" s="41">
        <v>0</v>
      </c>
      <c r="H209" s="19">
        <v>1</v>
      </c>
      <c r="I209" s="19">
        <v>0</v>
      </c>
      <c r="J209" s="43">
        <f t="shared" si="9"/>
        <v>0</v>
      </c>
      <c r="K209" s="43">
        <f t="shared" si="10"/>
        <v>600</v>
      </c>
      <c r="L209" s="48">
        <f t="shared" si="11"/>
        <v>600</v>
      </c>
    </row>
    <row r="210" spans="1:12" ht="20.25" x14ac:dyDescent="0.25">
      <c r="A210" s="21">
        <v>207</v>
      </c>
      <c r="B210" s="25" t="s">
        <v>185</v>
      </c>
      <c r="C210" s="35" t="s">
        <v>223</v>
      </c>
      <c r="D210" s="22" t="s">
        <v>366</v>
      </c>
      <c r="E210" s="23">
        <v>61004623664</v>
      </c>
      <c r="F210" s="19">
        <v>0</v>
      </c>
      <c r="G210" s="41">
        <v>0</v>
      </c>
      <c r="H210" s="19">
        <v>0</v>
      </c>
      <c r="I210" s="19">
        <v>0</v>
      </c>
      <c r="J210" s="43">
        <f t="shared" si="9"/>
        <v>0</v>
      </c>
      <c r="K210" s="43">
        <f t="shared" si="10"/>
        <v>0</v>
      </c>
      <c r="L210" s="48">
        <f t="shared" si="11"/>
        <v>0</v>
      </c>
    </row>
    <row r="211" spans="1:12" ht="20.25" x14ac:dyDescent="0.25">
      <c r="A211" s="21">
        <v>208</v>
      </c>
      <c r="B211" s="25" t="s">
        <v>185</v>
      </c>
      <c r="C211" s="35" t="s">
        <v>223</v>
      </c>
      <c r="D211" s="22" t="s">
        <v>367</v>
      </c>
      <c r="E211" s="23">
        <v>61008715519</v>
      </c>
      <c r="F211" s="19">
        <v>3</v>
      </c>
      <c r="G211" s="41">
        <v>0</v>
      </c>
      <c r="H211" s="19">
        <v>2</v>
      </c>
      <c r="I211" s="19">
        <v>0</v>
      </c>
      <c r="J211" s="43">
        <f t="shared" si="9"/>
        <v>750</v>
      </c>
      <c r="K211" s="43">
        <f t="shared" si="10"/>
        <v>1200</v>
      </c>
      <c r="L211" s="48">
        <f t="shared" si="11"/>
        <v>1950</v>
      </c>
    </row>
    <row r="212" spans="1:12" ht="20.25" x14ac:dyDescent="0.25">
      <c r="A212" s="21">
        <v>209</v>
      </c>
      <c r="B212" s="25" t="s">
        <v>185</v>
      </c>
      <c r="C212" s="35" t="s">
        <v>223</v>
      </c>
      <c r="D212" s="22" t="s">
        <v>368</v>
      </c>
      <c r="E212" s="23">
        <v>51049874510</v>
      </c>
      <c r="F212" s="19">
        <v>0</v>
      </c>
      <c r="G212" s="41">
        <v>0</v>
      </c>
      <c r="H212" s="19">
        <v>1</v>
      </c>
      <c r="I212" s="19">
        <v>0</v>
      </c>
      <c r="J212" s="43">
        <f t="shared" si="9"/>
        <v>0</v>
      </c>
      <c r="K212" s="43">
        <f t="shared" si="10"/>
        <v>600</v>
      </c>
      <c r="L212" s="48">
        <f t="shared" si="11"/>
        <v>600</v>
      </c>
    </row>
    <row r="213" spans="1:12" ht="20.25" x14ac:dyDescent="0.25">
      <c r="A213" s="21">
        <v>210</v>
      </c>
      <c r="B213" s="25" t="s">
        <v>185</v>
      </c>
      <c r="C213" s="35" t="s">
        <v>223</v>
      </c>
      <c r="D213" s="22" t="s">
        <v>369</v>
      </c>
      <c r="E213" s="23">
        <v>61124239670</v>
      </c>
      <c r="F213" s="19">
        <v>2</v>
      </c>
      <c r="G213" s="41">
        <v>2</v>
      </c>
      <c r="H213" s="19">
        <v>3</v>
      </c>
      <c r="I213" s="19">
        <v>0</v>
      </c>
      <c r="J213" s="43">
        <f t="shared" si="9"/>
        <v>1500</v>
      </c>
      <c r="K213" s="43">
        <f t="shared" si="10"/>
        <v>1800</v>
      </c>
      <c r="L213" s="48">
        <f t="shared" si="11"/>
        <v>3300</v>
      </c>
    </row>
    <row r="214" spans="1:12" ht="20.25" x14ac:dyDescent="0.25">
      <c r="A214" s="21">
        <v>211</v>
      </c>
      <c r="B214" s="25" t="s">
        <v>185</v>
      </c>
      <c r="C214" s="35" t="s">
        <v>223</v>
      </c>
      <c r="D214" s="22" t="s">
        <v>370</v>
      </c>
      <c r="E214" s="23">
        <v>61122934370</v>
      </c>
      <c r="F214" s="19">
        <v>1</v>
      </c>
      <c r="G214" s="41">
        <v>0</v>
      </c>
      <c r="H214" s="19">
        <v>3</v>
      </c>
      <c r="I214" s="19">
        <v>0</v>
      </c>
      <c r="J214" s="43">
        <f t="shared" si="9"/>
        <v>250</v>
      </c>
      <c r="K214" s="43">
        <f t="shared" si="10"/>
        <v>1800</v>
      </c>
      <c r="L214" s="48">
        <f t="shared" si="11"/>
        <v>2050</v>
      </c>
    </row>
    <row r="215" spans="1:12" ht="20.25" x14ac:dyDescent="0.25">
      <c r="A215" s="21">
        <v>212</v>
      </c>
      <c r="B215" s="25" t="s">
        <v>185</v>
      </c>
      <c r="C215" s="35" t="s">
        <v>223</v>
      </c>
      <c r="D215" s="22" t="s">
        <v>371</v>
      </c>
      <c r="E215" s="23">
        <v>61120409386</v>
      </c>
      <c r="F215" s="19">
        <v>13</v>
      </c>
      <c r="G215" s="41">
        <v>0</v>
      </c>
      <c r="H215" s="19">
        <v>8</v>
      </c>
      <c r="I215" s="19">
        <v>0</v>
      </c>
      <c r="J215" s="43">
        <f t="shared" si="9"/>
        <v>3250</v>
      </c>
      <c r="K215" s="43">
        <f t="shared" si="10"/>
        <v>4800</v>
      </c>
      <c r="L215" s="48">
        <f t="shared" si="11"/>
        <v>8050</v>
      </c>
    </row>
    <row r="216" spans="1:12" ht="20.25" x14ac:dyDescent="0.25">
      <c r="A216" s="21">
        <v>213</v>
      </c>
      <c r="B216" s="25" t="s">
        <v>185</v>
      </c>
      <c r="C216" s="35" t="s">
        <v>223</v>
      </c>
      <c r="D216" s="22" t="s">
        <v>372</v>
      </c>
      <c r="E216" s="23">
        <v>61124526381</v>
      </c>
      <c r="F216" s="19">
        <v>4</v>
      </c>
      <c r="G216" s="41">
        <v>1</v>
      </c>
      <c r="H216" s="19">
        <v>5</v>
      </c>
      <c r="I216" s="19">
        <v>0</v>
      </c>
      <c r="J216" s="43">
        <f t="shared" si="9"/>
        <v>1500</v>
      </c>
      <c r="K216" s="43">
        <f t="shared" si="10"/>
        <v>3000</v>
      </c>
      <c r="L216" s="48">
        <f t="shared" si="11"/>
        <v>4500</v>
      </c>
    </row>
    <row r="217" spans="1:12" ht="20.25" x14ac:dyDescent="0.25">
      <c r="A217" s="21">
        <v>214</v>
      </c>
      <c r="B217" s="25" t="s">
        <v>185</v>
      </c>
      <c r="C217" s="35" t="s">
        <v>223</v>
      </c>
      <c r="D217" s="22" t="s">
        <v>373</v>
      </c>
      <c r="E217" s="23">
        <v>61120105220</v>
      </c>
      <c r="F217" s="19">
        <v>0</v>
      </c>
      <c r="G217" s="41">
        <v>0</v>
      </c>
      <c r="H217" s="19">
        <v>0</v>
      </c>
      <c r="I217" s="19">
        <v>0</v>
      </c>
      <c r="J217" s="43">
        <f t="shared" si="9"/>
        <v>0</v>
      </c>
      <c r="K217" s="43">
        <f t="shared" si="10"/>
        <v>0</v>
      </c>
      <c r="L217" s="48">
        <f t="shared" si="11"/>
        <v>0</v>
      </c>
    </row>
    <row r="218" spans="1:12" ht="20.25" x14ac:dyDescent="0.25">
      <c r="A218" s="21">
        <v>215</v>
      </c>
      <c r="B218" s="25" t="s">
        <v>185</v>
      </c>
      <c r="C218" s="35" t="s">
        <v>223</v>
      </c>
      <c r="D218" s="22" t="s">
        <v>374</v>
      </c>
      <c r="E218" s="23">
        <v>61004623744</v>
      </c>
      <c r="F218" s="19">
        <v>6</v>
      </c>
      <c r="G218" s="41">
        <v>0</v>
      </c>
      <c r="H218" s="19">
        <v>6</v>
      </c>
      <c r="I218" s="19">
        <v>0</v>
      </c>
      <c r="J218" s="43">
        <f t="shared" si="9"/>
        <v>1500</v>
      </c>
      <c r="K218" s="43">
        <f t="shared" si="10"/>
        <v>3600</v>
      </c>
      <c r="L218" s="48">
        <f t="shared" si="11"/>
        <v>5100</v>
      </c>
    </row>
    <row r="219" spans="1:12" ht="20.25" x14ac:dyDescent="0.25">
      <c r="A219" s="21">
        <v>216</v>
      </c>
      <c r="B219" s="25" t="s">
        <v>185</v>
      </c>
      <c r="C219" s="35" t="s">
        <v>223</v>
      </c>
      <c r="D219" s="22" t="s">
        <v>375</v>
      </c>
      <c r="E219" s="23">
        <v>61124126848</v>
      </c>
      <c r="F219" s="19">
        <v>13</v>
      </c>
      <c r="G219" s="41">
        <v>10</v>
      </c>
      <c r="H219" s="19">
        <v>7</v>
      </c>
      <c r="I219" s="19">
        <v>1</v>
      </c>
      <c r="J219" s="43">
        <f t="shared" si="9"/>
        <v>8250</v>
      </c>
      <c r="K219" s="43">
        <f t="shared" si="10"/>
        <v>5400</v>
      </c>
      <c r="L219" s="48">
        <f t="shared" si="11"/>
        <v>13650</v>
      </c>
    </row>
    <row r="220" spans="1:12" ht="20.25" x14ac:dyDescent="0.25">
      <c r="A220" s="21">
        <v>217</v>
      </c>
      <c r="B220" s="25" t="s">
        <v>185</v>
      </c>
      <c r="C220" s="35" t="s">
        <v>223</v>
      </c>
      <c r="D220" s="22" t="s">
        <v>376</v>
      </c>
      <c r="E220" s="23">
        <v>61141464402</v>
      </c>
      <c r="F220" s="19">
        <v>4</v>
      </c>
      <c r="G220" s="41">
        <v>1</v>
      </c>
      <c r="H220" s="19">
        <v>2</v>
      </c>
      <c r="I220" s="19">
        <v>0</v>
      </c>
      <c r="J220" s="43">
        <f t="shared" si="9"/>
        <v>1500</v>
      </c>
      <c r="K220" s="43">
        <f t="shared" si="10"/>
        <v>1200</v>
      </c>
      <c r="L220" s="48">
        <f t="shared" si="11"/>
        <v>2700</v>
      </c>
    </row>
    <row r="221" spans="1:12" ht="20.25" x14ac:dyDescent="0.25">
      <c r="A221" s="21">
        <v>218</v>
      </c>
      <c r="B221" s="25" t="s">
        <v>185</v>
      </c>
      <c r="C221" s="35" t="s">
        <v>223</v>
      </c>
      <c r="D221" s="22" t="s">
        <v>377</v>
      </c>
      <c r="E221" s="23">
        <v>61155121774</v>
      </c>
      <c r="F221" s="19">
        <v>0</v>
      </c>
      <c r="G221" s="41">
        <v>0</v>
      </c>
      <c r="H221" s="19">
        <v>0</v>
      </c>
      <c r="I221" s="19">
        <v>0</v>
      </c>
      <c r="J221" s="43">
        <f t="shared" si="9"/>
        <v>0</v>
      </c>
      <c r="K221" s="43">
        <f t="shared" si="10"/>
        <v>0</v>
      </c>
      <c r="L221" s="48">
        <f t="shared" si="11"/>
        <v>0</v>
      </c>
    </row>
    <row r="222" spans="1:12" ht="20.25" x14ac:dyDescent="0.25">
      <c r="A222" s="21">
        <v>219</v>
      </c>
      <c r="B222" s="25" t="s">
        <v>185</v>
      </c>
      <c r="C222" s="35" t="s">
        <v>223</v>
      </c>
      <c r="D222" s="22" t="s">
        <v>378</v>
      </c>
      <c r="E222" s="23">
        <v>61154825954</v>
      </c>
      <c r="F222" s="19">
        <v>9</v>
      </c>
      <c r="G222" s="41">
        <v>3</v>
      </c>
      <c r="H222" s="19">
        <v>7</v>
      </c>
      <c r="I222" s="19">
        <v>0</v>
      </c>
      <c r="J222" s="43">
        <f t="shared" si="9"/>
        <v>3750</v>
      </c>
      <c r="K222" s="43">
        <f t="shared" si="10"/>
        <v>4200</v>
      </c>
      <c r="L222" s="48">
        <f t="shared" si="11"/>
        <v>7950</v>
      </c>
    </row>
    <row r="223" spans="1:12" ht="20.25" x14ac:dyDescent="0.25">
      <c r="A223" s="21">
        <v>220</v>
      </c>
      <c r="B223" s="25" t="s">
        <v>185</v>
      </c>
      <c r="C223" s="35" t="s">
        <v>223</v>
      </c>
      <c r="D223" s="22" t="s">
        <v>379</v>
      </c>
      <c r="E223" s="23">
        <v>51074991314</v>
      </c>
      <c r="F223" s="19">
        <v>0</v>
      </c>
      <c r="G223" s="41">
        <v>0</v>
      </c>
      <c r="H223" s="19">
        <v>0</v>
      </c>
      <c r="I223" s="19">
        <v>0</v>
      </c>
      <c r="J223" s="43">
        <f t="shared" si="9"/>
        <v>0</v>
      </c>
      <c r="K223" s="43">
        <f t="shared" si="10"/>
        <v>0</v>
      </c>
      <c r="L223" s="48">
        <f t="shared" si="11"/>
        <v>0</v>
      </c>
    </row>
    <row r="224" spans="1:12" ht="20.25" x14ac:dyDescent="0.25">
      <c r="A224" s="21">
        <v>221</v>
      </c>
      <c r="B224" s="25" t="s">
        <v>185</v>
      </c>
      <c r="C224" s="35" t="s">
        <v>223</v>
      </c>
      <c r="D224" s="22" t="s">
        <v>380</v>
      </c>
      <c r="E224" s="23">
        <v>61153646057</v>
      </c>
      <c r="F224" s="19">
        <v>0</v>
      </c>
      <c r="G224" s="41">
        <v>0</v>
      </c>
      <c r="H224" s="19">
        <v>0</v>
      </c>
      <c r="I224" s="19">
        <v>0</v>
      </c>
      <c r="J224" s="43">
        <f t="shared" si="9"/>
        <v>0</v>
      </c>
      <c r="K224" s="43">
        <f t="shared" si="10"/>
        <v>0</v>
      </c>
      <c r="L224" s="48">
        <f t="shared" si="11"/>
        <v>0</v>
      </c>
    </row>
    <row r="225" spans="1:12" ht="20.25" x14ac:dyDescent="0.25">
      <c r="A225" s="21">
        <v>222</v>
      </c>
      <c r="B225" s="25" t="s">
        <v>193</v>
      </c>
      <c r="C225" s="34" t="s">
        <v>136</v>
      </c>
      <c r="D225" s="22" t="s">
        <v>193</v>
      </c>
      <c r="E225" s="23">
        <v>61120024000</v>
      </c>
      <c r="F225" s="19">
        <v>0</v>
      </c>
      <c r="G225" s="41">
        <v>0</v>
      </c>
      <c r="H225" s="19">
        <v>2</v>
      </c>
      <c r="I225" s="19">
        <v>0</v>
      </c>
      <c r="J225" s="43">
        <f t="shared" si="9"/>
        <v>0</v>
      </c>
      <c r="K225" s="43">
        <f t="shared" si="10"/>
        <v>1200</v>
      </c>
      <c r="L225" s="48">
        <f t="shared" si="11"/>
        <v>1200</v>
      </c>
    </row>
    <row r="226" spans="1:12" ht="20.25" x14ac:dyDescent="0.25">
      <c r="A226" s="21">
        <v>223</v>
      </c>
      <c r="B226" s="25" t="s">
        <v>193</v>
      </c>
      <c r="C226" s="34" t="s">
        <v>136</v>
      </c>
      <c r="D226" s="22" t="s">
        <v>194</v>
      </c>
      <c r="E226" s="23">
        <v>61095382325</v>
      </c>
      <c r="F226" s="19">
        <v>0</v>
      </c>
      <c r="G226" s="41">
        <v>0</v>
      </c>
      <c r="H226" s="19">
        <v>0</v>
      </c>
      <c r="I226" s="19">
        <v>0</v>
      </c>
      <c r="J226" s="43">
        <f t="shared" si="9"/>
        <v>0</v>
      </c>
      <c r="K226" s="43">
        <f t="shared" si="10"/>
        <v>0</v>
      </c>
      <c r="L226" s="48">
        <f t="shared" si="11"/>
        <v>0</v>
      </c>
    </row>
    <row r="227" spans="1:12" ht="20.25" x14ac:dyDescent="0.25">
      <c r="A227" s="21">
        <v>224</v>
      </c>
      <c r="B227" s="25" t="s">
        <v>193</v>
      </c>
      <c r="C227" s="34" t="s">
        <v>136</v>
      </c>
      <c r="D227" s="22" t="s">
        <v>195</v>
      </c>
      <c r="E227" s="23">
        <v>61093210084</v>
      </c>
      <c r="F227" s="19">
        <v>0</v>
      </c>
      <c r="G227" s="41">
        <v>0</v>
      </c>
      <c r="H227" s="19">
        <v>0</v>
      </c>
      <c r="I227" s="19">
        <v>0</v>
      </c>
      <c r="J227" s="43">
        <f t="shared" si="9"/>
        <v>0</v>
      </c>
      <c r="K227" s="43">
        <f t="shared" si="10"/>
        <v>0</v>
      </c>
      <c r="L227" s="48">
        <f t="shared" si="11"/>
        <v>0</v>
      </c>
    </row>
    <row r="228" spans="1:12" ht="20.25" x14ac:dyDescent="0.25">
      <c r="A228" s="21">
        <v>225</v>
      </c>
      <c r="B228" s="25" t="s">
        <v>193</v>
      </c>
      <c r="C228" s="34" t="s">
        <v>136</v>
      </c>
      <c r="D228" s="22" t="s">
        <v>196</v>
      </c>
      <c r="E228" s="23">
        <v>61120088361</v>
      </c>
      <c r="F228" s="19">
        <v>4</v>
      </c>
      <c r="G228" s="41">
        <v>2</v>
      </c>
      <c r="H228" s="19">
        <v>7</v>
      </c>
      <c r="I228" s="19">
        <v>4</v>
      </c>
      <c r="J228" s="43">
        <f t="shared" si="9"/>
        <v>2000</v>
      </c>
      <c r="K228" s="43">
        <f t="shared" si="10"/>
        <v>9000</v>
      </c>
      <c r="L228" s="48">
        <f t="shared" si="11"/>
        <v>11000</v>
      </c>
    </row>
    <row r="229" spans="1:12" ht="20.25" x14ac:dyDescent="0.25">
      <c r="A229" s="21">
        <v>226</v>
      </c>
      <c r="B229" s="25" t="s">
        <v>193</v>
      </c>
      <c r="C229" s="34" t="s">
        <v>136</v>
      </c>
      <c r="D229" s="22" t="s">
        <v>197</v>
      </c>
      <c r="E229" s="23">
        <v>61118843047</v>
      </c>
      <c r="F229" s="19">
        <v>0</v>
      </c>
      <c r="G229" s="41">
        <v>0</v>
      </c>
      <c r="H229" s="19">
        <v>7</v>
      </c>
      <c r="I229" s="19">
        <v>8</v>
      </c>
      <c r="J229" s="43">
        <f t="shared" si="9"/>
        <v>0</v>
      </c>
      <c r="K229" s="43">
        <f t="shared" si="10"/>
        <v>13800</v>
      </c>
      <c r="L229" s="48">
        <f t="shared" si="11"/>
        <v>13800</v>
      </c>
    </row>
    <row r="230" spans="1:12" ht="20.25" x14ac:dyDescent="0.25">
      <c r="A230" s="21">
        <v>227</v>
      </c>
      <c r="B230" s="25" t="s">
        <v>193</v>
      </c>
      <c r="C230" s="34" t="s">
        <v>136</v>
      </c>
      <c r="D230" s="22" t="s">
        <v>198</v>
      </c>
      <c r="E230" s="23">
        <v>61119940356</v>
      </c>
      <c r="F230" s="19">
        <v>0</v>
      </c>
      <c r="G230" s="41">
        <v>0</v>
      </c>
      <c r="H230" s="19">
        <v>4</v>
      </c>
      <c r="I230" s="19">
        <v>0</v>
      </c>
      <c r="J230" s="43">
        <f t="shared" si="9"/>
        <v>0</v>
      </c>
      <c r="K230" s="43">
        <f t="shared" si="10"/>
        <v>2400</v>
      </c>
      <c r="L230" s="48">
        <f t="shared" si="11"/>
        <v>2400</v>
      </c>
    </row>
    <row r="231" spans="1:12" ht="20.25" x14ac:dyDescent="0.25">
      <c r="A231" s="21">
        <v>228</v>
      </c>
      <c r="B231" s="25" t="s">
        <v>193</v>
      </c>
      <c r="C231" s="34" t="s">
        <v>136</v>
      </c>
      <c r="D231" s="22" t="s">
        <v>199</v>
      </c>
      <c r="E231" s="23">
        <v>61091268140</v>
      </c>
      <c r="F231" s="19">
        <v>0</v>
      </c>
      <c r="G231" s="41">
        <v>0</v>
      </c>
      <c r="H231" s="19">
        <v>3</v>
      </c>
      <c r="I231" s="19">
        <v>1</v>
      </c>
      <c r="J231" s="43">
        <f t="shared" si="9"/>
        <v>0</v>
      </c>
      <c r="K231" s="43">
        <f t="shared" si="10"/>
        <v>3000</v>
      </c>
      <c r="L231" s="48">
        <f t="shared" si="11"/>
        <v>3000</v>
      </c>
    </row>
    <row r="232" spans="1:12" ht="20.25" x14ac:dyDescent="0.25">
      <c r="A232" s="21">
        <v>229</v>
      </c>
      <c r="B232" s="25" t="s">
        <v>193</v>
      </c>
      <c r="C232" s="34" t="s">
        <v>136</v>
      </c>
      <c r="D232" s="22" t="s">
        <v>200</v>
      </c>
      <c r="E232" s="23">
        <v>51074761630</v>
      </c>
      <c r="F232" s="19">
        <v>1</v>
      </c>
      <c r="G232" s="41">
        <v>0</v>
      </c>
      <c r="H232" s="19">
        <v>1</v>
      </c>
      <c r="I232" s="19">
        <v>2</v>
      </c>
      <c r="J232" s="43">
        <f t="shared" si="9"/>
        <v>250</v>
      </c>
      <c r="K232" s="43">
        <f t="shared" si="10"/>
        <v>3000</v>
      </c>
      <c r="L232" s="48">
        <f t="shared" si="11"/>
        <v>3250</v>
      </c>
    </row>
    <row r="233" spans="1:12" ht="20.25" x14ac:dyDescent="0.25">
      <c r="A233" s="21">
        <v>230</v>
      </c>
      <c r="B233" s="25" t="s">
        <v>193</v>
      </c>
      <c r="C233" s="34" t="s">
        <v>136</v>
      </c>
      <c r="D233" s="22" t="s">
        <v>201</v>
      </c>
      <c r="E233" s="23">
        <v>61003818338</v>
      </c>
      <c r="F233" s="19">
        <v>3</v>
      </c>
      <c r="G233" s="41">
        <v>0</v>
      </c>
      <c r="H233" s="19">
        <v>2</v>
      </c>
      <c r="I233" s="19">
        <v>0</v>
      </c>
      <c r="J233" s="43">
        <f t="shared" si="9"/>
        <v>750</v>
      </c>
      <c r="K233" s="43">
        <f t="shared" si="10"/>
        <v>1200</v>
      </c>
      <c r="L233" s="48">
        <f t="shared" si="11"/>
        <v>1950</v>
      </c>
    </row>
    <row r="234" spans="1:12" ht="20.25" x14ac:dyDescent="0.25">
      <c r="A234" s="21">
        <v>231</v>
      </c>
      <c r="B234" s="25" t="s">
        <v>193</v>
      </c>
      <c r="C234" s="34" t="s">
        <v>136</v>
      </c>
      <c r="D234" s="22" t="s">
        <v>202</v>
      </c>
      <c r="E234" s="23">
        <v>61217759219</v>
      </c>
      <c r="F234" s="19">
        <v>23</v>
      </c>
      <c r="G234" s="41">
        <v>4</v>
      </c>
      <c r="H234" s="19">
        <v>6</v>
      </c>
      <c r="I234" s="19">
        <v>0</v>
      </c>
      <c r="J234" s="43">
        <f t="shared" si="9"/>
        <v>7750</v>
      </c>
      <c r="K234" s="43">
        <f t="shared" si="10"/>
        <v>3600</v>
      </c>
      <c r="L234" s="48">
        <f t="shared" si="11"/>
        <v>11350</v>
      </c>
    </row>
    <row r="235" spans="1:12" ht="20.25" x14ac:dyDescent="0.25">
      <c r="A235" s="21">
        <v>232</v>
      </c>
      <c r="B235" s="25" t="s">
        <v>193</v>
      </c>
      <c r="C235" s="34" t="s">
        <v>136</v>
      </c>
      <c r="D235" s="22" t="s">
        <v>203</v>
      </c>
      <c r="E235" s="23">
        <v>51074761696</v>
      </c>
      <c r="F235" s="19">
        <v>8</v>
      </c>
      <c r="G235" s="41">
        <v>16</v>
      </c>
      <c r="H235" s="19">
        <v>3</v>
      </c>
      <c r="I235" s="19">
        <v>1</v>
      </c>
      <c r="J235" s="43">
        <f t="shared" si="9"/>
        <v>10000</v>
      </c>
      <c r="K235" s="43">
        <f t="shared" si="10"/>
        <v>3000</v>
      </c>
      <c r="L235" s="48">
        <f t="shared" si="11"/>
        <v>13000</v>
      </c>
    </row>
    <row r="236" spans="1:12" ht="20.25" x14ac:dyDescent="0.25">
      <c r="A236" s="21">
        <v>233</v>
      </c>
      <c r="B236" s="25" t="s">
        <v>193</v>
      </c>
      <c r="C236" s="34" t="s">
        <v>136</v>
      </c>
      <c r="D236" s="22" t="s">
        <v>204</v>
      </c>
      <c r="E236" s="23">
        <v>61120232805</v>
      </c>
      <c r="F236" s="19">
        <v>4</v>
      </c>
      <c r="G236" s="41">
        <v>8</v>
      </c>
      <c r="H236" s="19">
        <v>18</v>
      </c>
      <c r="I236" s="19">
        <v>11</v>
      </c>
      <c r="J236" s="43">
        <f t="shared" si="9"/>
        <v>5000</v>
      </c>
      <c r="K236" s="43">
        <f t="shared" si="10"/>
        <v>24000</v>
      </c>
      <c r="L236" s="48">
        <f t="shared" si="11"/>
        <v>29000</v>
      </c>
    </row>
    <row r="237" spans="1:12" ht="20.25" x14ac:dyDescent="0.25">
      <c r="A237" s="21">
        <v>234</v>
      </c>
      <c r="B237" s="25" t="s">
        <v>193</v>
      </c>
      <c r="C237" s="35" t="s">
        <v>147</v>
      </c>
      <c r="D237" s="22" t="s">
        <v>193</v>
      </c>
      <c r="E237" s="23">
        <v>61120233682</v>
      </c>
      <c r="F237" s="19">
        <v>0</v>
      </c>
      <c r="G237" s="41">
        <v>0</v>
      </c>
      <c r="H237" s="19">
        <v>0</v>
      </c>
      <c r="I237" s="19">
        <v>0</v>
      </c>
      <c r="J237" s="43">
        <f t="shared" si="9"/>
        <v>0</v>
      </c>
      <c r="K237" s="43">
        <f t="shared" si="10"/>
        <v>0</v>
      </c>
      <c r="L237" s="48">
        <f t="shared" si="11"/>
        <v>0</v>
      </c>
    </row>
    <row r="238" spans="1:12" ht="20.25" x14ac:dyDescent="0.25">
      <c r="A238" s="21">
        <v>235</v>
      </c>
      <c r="B238" s="25" t="s">
        <v>193</v>
      </c>
      <c r="C238" s="35" t="s">
        <v>223</v>
      </c>
      <c r="D238" s="22" t="s">
        <v>381</v>
      </c>
      <c r="E238" s="23">
        <v>51074761889</v>
      </c>
      <c r="F238" s="19">
        <v>10</v>
      </c>
      <c r="G238" s="41">
        <v>5</v>
      </c>
      <c r="H238" s="19">
        <v>2</v>
      </c>
      <c r="I238" s="19">
        <v>0</v>
      </c>
      <c r="J238" s="43">
        <f t="shared" si="9"/>
        <v>5000</v>
      </c>
      <c r="K238" s="43">
        <f t="shared" si="10"/>
        <v>1200</v>
      </c>
      <c r="L238" s="48">
        <f t="shared" si="11"/>
        <v>6200</v>
      </c>
    </row>
    <row r="239" spans="1:12" ht="20.25" x14ac:dyDescent="0.25">
      <c r="A239" s="21">
        <v>236</v>
      </c>
      <c r="B239" s="25" t="s">
        <v>193</v>
      </c>
      <c r="C239" s="35" t="s">
        <v>223</v>
      </c>
      <c r="D239" s="22" t="s">
        <v>382</v>
      </c>
      <c r="E239" s="23">
        <v>61119567904</v>
      </c>
      <c r="F239" s="19">
        <v>4</v>
      </c>
      <c r="G239" s="41">
        <v>1</v>
      </c>
      <c r="H239" s="19">
        <v>15</v>
      </c>
      <c r="I239" s="19">
        <v>2</v>
      </c>
      <c r="J239" s="43">
        <f t="shared" si="9"/>
        <v>1500</v>
      </c>
      <c r="K239" s="43">
        <f t="shared" si="10"/>
        <v>11400</v>
      </c>
      <c r="L239" s="48">
        <f t="shared" si="11"/>
        <v>12900</v>
      </c>
    </row>
    <row r="240" spans="1:12" ht="20.25" x14ac:dyDescent="0.25">
      <c r="A240" s="21">
        <v>237</v>
      </c>
      <c r="B240" s="25" t="s">
        <v>193</v>
      </c>
      <c r="C240" s="35" t="s">
        <v>223</v>
      </c>
      <c r="D240" s="22" t="s">
        <v>383</v>
      </c>
      <c r="E240" s="23">
        <v>61118804642</v>
      </c>
      <c r="F240" s="19">
        <v>8</v>
      </c>
      <c r="G240" s="41">
        <v>3</v>
      </c>
      <c r="H240" s="19">
        <v>4</v>
      </c>
      <c r="I240" s="19">
        <v>2</v>
      </c>
      <c r="J240" s="43">
        <f t="shared" si="9"/>
        <v>3500</v>
      </c>
      <c r="K240" s="43">
        <f t="shared" si="10"/>
        <v>4800</v>
      </c>
      <c r="L240" s="48">
        <f t="shared" si="11"/>
        <v>8300</v>
      </c>
    </row>
    <row r="241" spans="1:12" ht="20.25" x14ac:dyDescent="0.25">
      <c r="A241" s="21">
        <v>238</v>
      </c>
      <c r="B241" s="25" t="s">
        <v>193</v>
      </c>
      <c r="C241" s="35" t="s">
        <v>223</v>
      </c>
      <c r="D241" s="22" t="s">
        <v>384</v>
      </c>
      <c r="E241" s="23">
        <v>51074761539</v>
      </c>
      <c r="F241" s="19">
        <v>8</v>
      </c>
      <c r="G241" s="41">
        <v>3</v>
      </c>
      <c r="H241" s="19">
        <v>7</v>
      </c>
      <c r="I241" s="19">
        <v>2</v>
      </c>
      <c r="J241" s="43">
        <f t="shared" si="9"/>
        <v>3500</v>
      </c>
      <c r="K241" s="43">
        <f t="shared" si="10"/>
        <v>6600</v>
      </c>
      <c r="L241" s="48">
        <f t="shared" si="11"/>
        <v>10100</v>
      </c>
    </row>
    <row r="242" spans="1:12" ht="20.25" x14ac:dyDescent="0.25">
      <c r="A242" s="21">
        <v>239</v>
      </c>
      <c r="B242" s="25" t="s">
        <v>193</v>
      </c>
      <c r="C242" s="35" t="s">
        <v>223</v>
      </c>
      <c r="D242" s="22" t="s">
        <v>385</v>
      </c>
      <c r="E242" s="23">
        <v>61120754059</v>
      </c>
      <c r="F242" s="19">
        <v>16</v>
      </c>
      <c r="G242" s="41">
        <v>10</v>
      </c>
      <c r="H242" s="19">
        <v>14</v>
      </c>
      <c r="I242" s="19">
        <v>4</v>
      </c>
      <c r="J242" s="43">
        <f t="shared" si="9"/>
        <v>9000</v>
      </c>
      <c r="K242" s="43">
        <f t="shared" si="10"/>
        <v>13200</v>
      </c>
      <c r="L242" s="48">
        <f t="shared" si="11"/>
        <v>22200</v>
      </c>
    </row>
    <row r="243" spans="1:12" ht="20.25" x14ac:dyDescent="0.25">
      <c r="A243" s="21">
        <v>240</v>
      </c>
      <c r="B243" s="25" t="s">
        <v>193</v>
      </c>
      <c r="C243" s="35" t="s">
        <v>223</v>
      </c>
      <c r="D243" s="22" t="s">
        <v>386</v>
      </c>
      <c r="E243" s="23">
        <v>61120348435</v>
      </c>
      <c r="F243" s="19">
        <v>11</v>
      </c>
      <c r="G243" s="41">
        <v>5</v>
      </c>
      <c r="H243" s="19">
        <v>4</v>
      </c>
      <c r="I243" s="19">
        <v>0</v>
      </c>
      <c r="J243" s="43">
        <f t="shared" si="9"/>
        <v>5250</v>
      </c>
      <c r="K243" s="43">
        <f t="shared" si="10"/>
        <v>2400</v>
      </c>
      <c r="L243" s="48">
        <f t="shared" si="11"/>
        <v>7650</v>
      </c>
    </row>
    <row r="244" spans="1:12" ht="20.25" x14ac:dyDescent="0.25">
      <c r="A244" s="21">
        <v>241</v>
      </c>
      <c r="B244" s="25" t="s">
        <v>193</v>
      </c>
      <c r="C244" s="35" t="s">
        <v>223</v>
      </c>
      <c r="D244" s="22" t="s">
        <v>387</v>
      </c>
      <c r="E244" s="23">
        <v>61120050030</v>
      </c>
      <c r="F244" s="19">
        <v>5</v>
      </c>
      <c r="G244" s="41">
        <v>2</v>
      </c>
      <c r="H244" s="19">
        <v>4</v>
      </c>
      <c r="I244" s="19">
        <v>2</v>
      </c>
      <c r="J244" s="43">
        <f t="shared" si="9"/>
        <v>2250</v>
      </c>
      <c r="K244" s="43">
        <f t="shared" si="10"/>
        <v>4800</v>
      </c>
      <c r="L244" s="48">
        <f t="shared" si="11"/>
        <v>7050</v>
      </c>
    </row>
    <row r="245" spans="1:12" ht="20.25" x14ac:dyDescent="0.25">
      <c r="A245" s="21">
        <v>242</v>
      </c>
      <c r="B245" s="25" t="s">
        <v>193</v>
      </c>
      <c r="C245" s="35" t="s">
        <v>223</v>
      </c>
      <c r="D245" s="22" t="s">
        <v>388</v>
      </c>
      <c r="E245" s="23">
        <v>61120028764</v>
      </c>
      <c r="F245" s="19">
        <v>0</v>
      </c>
      <c r="G245" s="41">
        <v>0</v>
      </c>
      <c r="H245" s="19">
        <v>0</v>
      </c>
      <c r="I245" s="19">
        <v>0</v>
      </c>
      <c r="J245" s="43">
        <f t="shared" si="9"/>
        <v>0</v>
      </c>
      <c r="K245" s="43">
        <f t="shared" si="10"/>
        <v>0</v>
      </c>
      <c r="L245" s="48">
        <f t="shared" si="11"/>
        <v>0</v>
      </c>
    </row>
    <row r="246" spans="1:12" ht="20.25" x14ac:dyDescent="0.25">
      <c r="A246" s="21">
        <v>243</v>
      </c>
      <c r="B246" s="25" t="s">
        <v>193</v>
      </c>
      <c r="C246" s="35" t="s">
        <v>223</v>
      </c>
      <c r="D246" s="22" t="s">
        <v>389</v>
      </c>
      <c r="E246" s="23">
        <v>61119477544</v>
      </c>
      <c r="F246" s="19">
        <v>3</v>
      </c>
      <c r="G246" s="41">
        <v>0</v>
      </c>
      <c r="H246" s="19">
        <v>2</v>
      </c>
      <c r="I246" s="19">
        <v>0</v>
      </c>
      <c r="J246" s="43">
        <f t="shared" si="9"/>
        <v>750</v>
      </c>
      <c r="K246" s="43">
        <f t="shared" si="10"/>
        <v>1200</v>
      </c>
      <c r="L246" s="48">
        <f t="shared" si="11"/>
        <v>1950</v>
      </c>
    </row>
    <row r="247" spans="1:12" ht="20.25" x14ac:dyDescent="0.25">
      <c r="A247" s="21">
        <v>244</v>
      </c>
      <c r="B247" s="25" t="s">
        <v>193</v>
      </c>
      <c r="C247" s="35" t="s">
        <v>223</v>
      </c>
      <c r="D247" s="22" t="s">
        <v>390</v>
      </c>
      <c r="E247" s="23">
        <v>51074761947</v>
      </c>
      <c r="F247" s="19">
        <v>5</v>
      </c>
      <c r="G247" s="41">
        <v>0</v>
      </c>
      <c r="H247" s="19">
        <v>7</v>
      </c>
      <c r="I247" s="19">
        <v>0</v>
      </c>
      <c r="J247" s="43">
        <f t="shared" si="9"/>
        <v>1250</v>
      </c>
      <c r="K247" s="43">
        <f t="shared" si="10"/>
        <v>4200</v>
      </c>
      <c r="L247" s="48">
        <f t="shared" si="11"/>
        <v>5450</v>
      </c>
    </row>
    <row r="248" spans="1:12" ht="20.25" x14ac:dyDescent="0.25">
      <c r="A248" s="21">
        <v>245</v>
      </c>
      <c r="B248" s="25" t="s">
        <v>193</v>
      </c>
      <c r="C248" s="35" t="s">
        <v>223</v>
      </c>
      <c r="D248" s="22" t="s">
        <v>391</v>
      </c>
      <c r="E248" s="23">
        <v>61119996820</v>
      </c>
      <c r="F248" s="19">
        <v>3</v>
      </c>
      <c r="G248" s="41">
        <v>0</v>
      </c>
      <c r="H248" s="19">
        <v>7</v>
      </c>
      <c r="I248" s="19">
        <v>2</v>
      </c>
      <c r="J248" s="43">
        <f t="shared" si="9"/>
        <v>750</v>
      </c>
      <c r="K248" s="43">
        <f t="shared" si="10"/>
        <v>6600</v>
      </c>
      <c r="L248" s="48">
        <f t="shared" si="11"/>
        <v>7350</v>
      </c>
    </row>
    <row r="249" spans="1:12" ht="20.25" x14ac:dyDescent="0.25">
      <c r="A249" s="21">
        <v>246</v>
      </c>
      <c r="B249" s="25" t="s">
        <v>193</v>
      </c>
      <c r="C249" s="35" t="s">
        <v>223</v>
      </c>
      <c r="D249" s="22" t="s">
        <v>392</v>
      </c>
      <c r="E249" s="23">
        <v>51074761595</v>
      </c>
      <c r="F249" s="19">
        <v>3</v>
      </c>
      <c r="G249" s="41">
        <v>0</v>
      </c>
      <c r="H249" s="19">
        <v>0</v>
      </c>
      <c r="I249" s="19">
        <v>0</v>
      </c>
      <c r="J249" s="43">
        <f t="shared" si="9"/>
        <v>750</v>
      </c>
      <c r="K249" s="43">
        <f t="shared" si="10"/>
        <v>0</v>
      </c>
      <c r="L249" s="48">
        <f t="shared" si="11"/>
        <v>750</v>
      </c>
    </row>
    <row r="250" spans="1:12" ht="20.25" x14ac:dyDescent="0.25">
      <c r="A250" s="21">
        <v>247</v>
      </c>
      <c r="B250" s="25" t="s">
        <v>193</v>
      </c>
      <c r="C250" s="35" t="s">
        <v>223</v>
      </c>
      <c r="D250" s="22" t="s">
        <v>393</v>
      </c>
      <c r="E250" s="23">
        <v>61120610379</v>
      </c>
      <c r="F250" s="19">
        <v>11</v>
      </c>
      <c r="G250" s="41">
        <v>7</v>
      </c>
      <c r="H250" s="19">
        <v>11</v>
      </c>
      <c r="I250" s="19">
        <v>3</v>
      </c>
      <c r="J250" s="43">
        <f t="shared" si="9"/>
        <v>6250</v>
      </c>
      <c r="K250" s="43">
        <f t="shared" si="10"/>
        <v>10200</v>
      </c>
      <c r="L250" s="48">
        <f t="shared" si="11"/>
        <v>16450</v>
      </c>
    </row>
    <row r="251" spans="1:12" ht="20.25" x14ac:dyDescent="0.25">
      <c r="A251" s="21">
        <v>248</v>
      </c>
      <c r="B251" s="25" t="s">
        <v>193</v>
      </c>
      <c r="C251" s="35" t="s">
        <v>223</v>
      </c>
      <c r="D251" s="22" t="s">
        <v>394</v>
      </c>
      <c r="E251" s="23">
        <v>51074761437</v>
      </c>
      <c r="F251" s="19">
        <v>0</v>
      </c>
      <c r="G251" s="41">
        <v>0</v>
      </c>
      <c r="H251" s="19">
        <v>0</v>
      </c>
      <c r="I251" s="19">
        <v>0</v>
      </c>
      <c r="J251" s="43">
        <f t="shared" si="9"/>
        <v>0</v>
      </c>
      <c r="K251" s="43">
        <f t="shared" si="10"/>
        <v>0</v>
      </c>
      <c r="L251" s="48">
        <f t="shared" si="11"/>
        <v>0</v>
      </c>
    </row>
    <row r="252" spans="1:12" ht="20.25" x14ac:dyDescent="0.25">
      <c r="A252" s="21">
        <v>249</v>
      </c>
      <c r="B252" s="25" t="s">
        <v>193</v>
      </c>
      <c r="C252" s="35" t="s">
        <v>223</v>
      </c>
      <c r="D252" s="22" t="s">
        <v>395</v>
      </c>
      <c r="E252" s="23">
        <v>61120279559</v>
      </c>
      <c r="F252" s="19">
        <v>1</v>
      </c>
      <c r="G252" s="41">
        <v>2</v>
      </c>
      <c r="H252" s="19">
        <v>2</v>
      </c>
      <c r="I252" s="19">
        <v>0</v>
      </c>
      <c r="J252" s="43">
        <f t="shared" si="9"/>
        <v>1250</v>
      </c>
      <c r="K252" s="43">
        <f t="shared" si="10"/>
        <v>1200</v>
      </c>
      <c r="L252" s="48">
        <f t="shared" si="11"/>
        <v>2450</v>
      </c>
    </row>
    <row r="253" spans="1:12" ht="20.25" x14ac:dyDescent="0.25">
      <c r="A253" s="21">
        <v>250</v>
      </c>
      <c r="B253" s="25" t="s">
        <v>193</v>
      </c>
      <c r="C253" s="35" t="s">
        <v>223</v>
      </c>
      <c r="D253" s="22" t="s">
        <v>396</v>
      </c>
      <c r="E253" s="23">
        <v>61004205830</v>
      </c>
      <c r="F253" s="19">
        <v>1</v>
      </c>
      <c r="G253" s="41">
        <v>0</v>
      </c>
      <c r="H253" s="19">
        <v>5</v>
      </c>
      <c r="I253" s="19">
        <v>0</v>
      </c>
      <c r="J253" s="43">
        <f t="shared" si="9"/>
        <v>250</v>
      </c>
      <c r="K253" s="43">
        <f t="shared" si="10"/>
        <v>3000</v>
      </c>
      <c r="L253" s="48">
        <f t="shared" si="11"/>
        <v>3250</v>
      </c>
    </row>
    <row r="254" spans="1:12" ht="20.25" x14ac:dyDescent="0.25">
      <c r="A254" s="21">
        <v>251</v>
      </c>
      <c r="B254" s="25" t="s">
        <v>193</v>
      </c>
      <c r="C254" s="35" t="s">
        <v>223</v>
      </c>
      <c r="D254" s="22" t="s">
        <v>397</v>
      </c>
      <c r="E254" s="23">
        <v>61120096983</v>
      </c>
      <c r="F254" s="19">
        <v>5</v>
      </c>
      <c r="G254" s="41">
        <v>0</v>
      </c>
      <c r="H254" s="19">
        <v>0</v>
      </c>
      <c r="I254" s="19">
        <v>0</v>
      </c>
      <c r="J254" s="43">
        <f t="shared" si="9"/>
        <v>1250</v>
      </c>
      <c r="K254" s="43">
        <f t="shared" si="10"/>
        <v>0</v>
      </c>
      <c r="L254" s="48">
        <f t="shared" si="11"/>
        <v>1250</v>
      </c>
    </row>
    <row r="255" spans="1:12" ht="20.25" x14ac:dyDescent="0.25">
      <c r="A255" s="21">
        <v>252</v>
      </c>
      <c r="B255" s="25" t="s">
        <v>193</v>
      </c>
      <c r="C255" s="35" t="s">
        <v>223</v>
      </c>
      <c r="D255" s="22" t="s">
        <v>278</v>
      </c>
      <c r="E255" s="23">
        <v>61120426017</v>
      </c>
      <c r="F255" s="19">
        <v>0</v>
      </c>
      <c r="G255" s="41">
        <v>0</v>
      </c>
      <c r="H255" s="19">
        <v>0</v>
      </c>
      <c r="I255" s="19">
        <v>0</v>
      </c>
      <c r="J255" s="43">
        <f t="shared" si="9"/>
        <v>0</v>
      </c>
      <c r="K255" s="43">
        <f t="shared" si="10"/>
        <v>0</v>
      </c>
      <c r="L255" s="48">
        <f t="shared" si="11"/>
        <v>0</v>
      </c>
    </row>
    <row r="256" spans="1:12" ht="20.25" x14ac:dyDescent="0.25">
      <c r="A256" s="21">
        <v>253</v>
      </c>
      <c r="B256" s="25" t="s">
        <v>193</v>
      </c>
      <c r="C256" s="35" t="s">
        <v>223</v>
      </c>
      <c r="D256" s="22" t="s">
        <v>398</v>
      </c>
      <c r="E256" s="23">
        <v>51074761629</v>
      </c>
      <c r="F256" s="19">
        <v>30</v>
      </c>
      <c r="G256" s="41">
        <v>18</v>
      </c>
      <c r="H256" s="19">
        <v>26</v>
      </c>
      <c r="I256" s="19">
        <v>10</v>
      </c>
      <c r="J256" s="43">
        <f t="shared" si="9"/>
        <v>16500</v>
      </c>
      <c r="K256" s="43">
        <f t="shared" si="10"/>
        <v>27600</v>
      </c>
      <c r="L256" s="48">
        <f t="shared" si="11"/>
        <v>44100</v>
      </c>
    </row>
    <row r="257" spans="1:12" ht="20.25" x14ac:dyDescent="0.25">
      <c r="A257" s="21">
        <v>254</v>
      </c>
      <c r="B257" s="25" t="s">
        <v>193</v>
      </c>
      <c r="C257" s="35" t="s">
        <v>223</v>
      </c>
      <c r="D257" s="22" t="s">
        <v>399</v>
      </c>
      <c r="E257" s="23">
        <v>61215569004</v>
      </c>
      <c r="F257" s="19">
        <v>0</v>
      </c>
      <c r="G257" s="41">
        <v>0</v>
      </c>
      <c r="H257" s="19">
        <v>0</v>
      </c>
      <c r="I257" s="19">
        <v>0</v>
      </c>
      <c r="J257" s="43">
        <f t="shared" si="9"/>
        <v>0</v>
      </c>
      <c r="K257" s="43">
        <f t="shared" si="10"/>
        <v>0</v>
      </c>
      <c r="L257" s="48">
        <f t="shared" si="11"/>
        <v>0</v>
      </c>
    </row>
    <row r="258" spans="1:12" ht="20.25" x14ac:dyDescent="0.25">
      <c r="A258" s="21">
        <v>255</v>
      </c>
      <c r="B258" s="25" t="s">
        <v>193</v>
      </c>
      <c r="C258" s="35" t="s">
        <v>223</v>
      </c>
      <c r="D258" s="22" t="s">
        <v>400</v>
      </c>
      <c r="E258" s="23">
        <v>11126013788</v>
      </c>
      <c r="F258" s="19">
        <v>2</v>
      </c>
      <c r="G258" s="41">
        <v>0</v>
      </c>
      <c r="H258" s="19">
        <v>0</v>
      </c>
      <c r="I258" s="19">
        <v>0</v>
      </c>
      <c r="J258" s="43">
        <f t="shared" si="9"/>
        <v>500</v>
      </c>
      <c r="K258" s="43">
        <f t="shared" si="10"/>
        <v>0</v>
      </c>
      <c r="L258" s="48">
        <f t="shared" si="11"/>
        <v>500</v>
      </c>
    </row>
    <row r="259" spans="1:12" ht="20.25" x14ac:dyDescent="0.25">
      <c r="A259" s="21">
        <v>256</v>
      </c>
      <c r="B259" s="25" t="s">
        <v>193</v>
      </c>
      <c r="C259" s="35" t="s">
        <v>223</v>
      </c>
      <c r="D259" s="22" t="s">
        <v>401</v>
      </c>
      <c r="E259" s="23">
        <v>51074761823</v>
      </c>
      <c r="F259" s="19">
        <v>38</v>
      </c>
      <c r="G259" s="41">
        <v>22</v>
      </c>
      <c r="H259" s="19">
        <v>10</v>
      </c>
      <c r="I259" s="19">
        <v>4</v>
      </c>
      <c r="J259" s="43">
        <f t="shared" si="9"/>
        <v>20500</v>
      </c>
      <c r="K259" s="43">
        <f t="shared" si="10"/>
        <v>10800</v>
      </c>
      <c r="L259" s="48">
        <f t="shared" si="11"/>
        <v>31300</v>
      </c>
    </row>
    <row r="260" spans="1:12" ht="20.25" x14ac:dyDescent="0.25">
      <c r="A260" s="21">
        <v>257</v>
      </c>
      <c r="B260" s="25" t="s">
        <v>205</v>
      </c>
      <c r="C260" s="34" t="s">
        <v>136</v>
      </c>
      <c r="D260" s="22" t="s">
        <v>206</v>
      </c>
      <c r="E260" s="23">
        <v>61119407305</v>
      </c>
      <c r="F260" s="19">
        <v>0</v>
      </c>
      <c r="G260" s="41">
        <v>0</v>
      </c>
      <c r="H260" s="19">
        <v>7</v>
      </c>
      <c r="I260" s="19">
        <v>0</v>
      </c>
      <c r="J260" s="43">
        <f t="shared" si="9"/>
        <v>0</v>
      </c>
      <c r="K260" s="43">
        <f t="shared" si="10"/>
        <v>4200</v>
      </c>
      <c r="L260" s="48">
        <f t="shared" si="11"/>
        <v>4200</v>
      </c>
    </row>
    <row r="261" spans="1:12" ht="20.25" x14ac:dyDescent="0.25">
      <c r="A261" s="21">
        <v>258</v>
      </c>
      <c r="B261" s="25" t="s">
        <v>205</v>
      </c>
      <c r="C261" s="34" t="s">
        <v>136</v>
      </c>
      <c r="D261" s="22" t="s">
        <v>207</v>
      </c>
      <c r="E261" s="23">
        <v>61124869748</v>
      </c>
      <c r="F261" s="19">
        <v>12</v>
      </c>
      <c r="G261" s="41">
        <v>10</v>
      </c>
      <c r="H261" s="19">
        <v>15</v>
      </c>
      <c r="I261" s="19">
        <v>22</v>
      </c>
      <c r="J261" s="43">
        <f t="shared" ref="J261:J324" si="12">((F261*50)+(G261*100))*5</f>
        <v>8000</v>
      </c>
      <c r="K261" s="43">
        <f t="shared" ref="K261:K324" si="13">((H261*60)+(I261*120))*10</f>
        <v>35400</v>
      </c>
      <c r="L261" s="48">
        <f t="shared" ref="L261:L324" si="14">J261+K261</f>
        <v>43400</v>
      </c>
    </row>
    <row r="262" spans="1:12" ht="20.25" x14ac:dyDescent="0.25">
      <c r="A262" s="21">
        <v>259</v>
      </c>
      <c r="B262" s="25" t="s">
        <v>205</v>
      </c>
      <c r="C262" s="34" t="s">
        <v>136</v>
      </c>
      <c r="D262" s="22" t="s">
        <v>208</v>
      </c>
      <c r="E262" s="23">
        <v>61125228114</v>
      </c>
      <c r="F262" s="19">
        <v>0</v>
      </c>
      <c r="G262" s="41">
        <v>0</v>
      </c>
      <c r="H262" s="19">
        <v>6</v>
      </c>
      <c r="I262" s="19">
        <v>2</v>
      </c>
      <c r="J262" s="43">
        <f t="shared" si="12"/>
        <v>0</v>
      </c>
      <c r="K262" s="43">
        <f t="shared" si="13"/>
        <v>6000</v>
      </c>
      <c r="L262" s="48">
        <f t="shared" si="14"/>
        <v>6000</v>
      </c>
    </row>
    <row r="263" spans="1:12" ht="20.25" x14ac:dyDescent="0.25">
      <c r="A263" s="21">
        <v>260</v>
      </c>
      <c r="B263" s="25" t="s">
        <v>205</v>
      </c>
      <c r="C263" s="34" t="s">
        <v>136</v>
      </c>
      <c r="D263" s="22" t="s">
        <v>209</v>
      </c>
      <c r="E263" s="23">
        <v>61120799668</v>
      </c>
      <c r="F263" s="19">
        <v>2</v>
      </c>
      <c r="G263" s="41">
        <v>0</v>
      </c>
      <c r="H263" s="19">
        <v>9</v>
      </c>
      <c r="I263" s="19">
        <v>0</v>
      </c>
      <c r="J263" s="43">
        <f t="shared" si="12"/>
        <v>500</v>
      </c>
      <c r="K263" s="43">
        <f t="shared" si="13"/>
        <v>5400</v>
      </c>
      <c r="L263" s="48">
        <f t="shared" si="14"/>
        <v>5900</v>
      </c>
    </row>
    <row r="264" spans="1:12" ht="20.25" x14ac:dyDescent="0.25">
      <c r="A264" s="21">
        <v>261</v>
      </c>
      <c r="B264" s="25" t="s">
        <v>205</v>
      </c>
      <c r="C264" s="34" t="s">
        <v>136</v>
      </c>
      <c r="D264" s="22" t="s">
        <v>210</v>
      </c>
      <c r="E264" s="23">
        <v>51055524771</v>
      </c>
      <c r="F264" s="19">
        <v>2</v>
      </c>
      <c r="G264" s="41">
        <v>0</v>
      </c>
      <c r="H264" s="19">
        <v>8</v>
      </c>
      <c r="I264" s="19">
        <v>1</v>
      </c>
      <c r="J264" s="43">
        <f t="shared" si="12"/>
        <v>500</v>
      </c>
      <c r="K264" s="43">
        <f t="shared" si="13"/>
        <v>6000</v>
      </c>
      <c r="L264" s="48">
        <f t="shared" si="14"/>
        <v>6500</v>
      </c>
    </row>
    <row r="265" spans="1:12" ht="20.25" x14ac:dyDescent="0.25">
      <c r="A265" s="21">
        <v>262</v>
      </c>
      <c r="B265" s="25" t="s">
        <v>205</v>
      </c>
      <c r="C265" s="34" t="s">
        <v>136</v>
      </c>
      <c r="D265" s="22" t="s">
        <v>211</v>
      </c>
      <c r="E265" s="23">
        <v>61132108568</v>
      </c>
      <c r="F265" s="19">
        <v>3</v>
      </c>
      <c r="G265" s="41">
        <v>3</v>
      </c>
      <c r="H265" s="19">
        <v>3</v>
      </c>
      <c r="I265" s="19">
        <v>5</v>
      </c>
      <c r="J265" s="43">
        <f t="shared" si="12"/>
        <v>2250</v>
      </c>
      <c r="K265" s="43">
        <f t="shared" si="13"/>
        <v>7800</v>
      </c>
      <c r="L265" s="48">
        <f t="shared" si="14"/>
        <v>10050</v>
      </c>
    </row>
    <row r="266" spans="1:12" ht="20.25" x14ac:dyDescent="0.25">
      <c r="A266" s="21">
        <v>263</v>
      </c>
      <c r="B266" s="25" t="s">
        <v>205</v>
      </c>
      <c r="C266" s="35" t="s">
        <v>147</v>
      </c>
      <c r="D266" s="22" t="s">
        <v>206</v>
      </c>
      <c r="E266" s="23">
        <v>61122060706</v>
      </c>
      <c r="F266" s="19">
        <v>0</v>
      </c>
      <c r="G266" s="41">
        <v>0</v>
      </c>
      <c r="H266" s="19">
        <v>0</v>
      </c>
      <c r="I266" s="19">
        <v>0</v>
      </c>
      <c r="J266" s="43">
        <f t="shared" si="12"/>
        <v>0</v>
      </c>
      <c r="K266" s="43">
        <f t="shared" si="13"/>
        <v>0</v>
      </c>
      <c r="L266" s="48">
        <f t="shared" si="14"/>
        <v>0</v>
      </c>
    </row>
    <row r="267" spans="1:12" ht="35.25" customHeight="1" x14ac:dyDescent="0.25">
      <c r="A267" s="21">
        <v>264</v>
      </c>
      <c r="B267" s="25" t="s">
        <v>205</v>
      </c>
      <c r="C267" s="35" t="s">
        <v>223</v>
      </c>
      <c r="D267" s="22" t="s">
        <v>402</v>
      </c>
      <c r="E267" s="23">
        <v>61119322884</v>
      </c>
      <c r="F267" s="19">
        <v>0</v>
      </c>
      <c r="G267" s="41">
        <v>0</v>
      </c>
      <c r="H267" s="19">
        <v>0</v>
      </c>
      <c r="I267" s="19">
        <v>0</v>
      </c>
      <c r="J267" s="43">
        <f t="shared" si="12"/>
        <v>0</v>
      </c>
      <c r="K267" s="43">
        <f t="shared" si="13"/>
        <v>0</v>
      </c>
      <c r="L267" s="48">
        <f t="shared" si="14"/>
        <v>0</v>
      </c>
    </row>
    <row r="268" spans="1:12" ht="20.25" x14ac:dyDescent="0.25">
      <c r="A268" s="21">
        <v>265</v>
      </c>
      <c r="B268" s="25" t="s">
        <v>205</v>
      </c>
      <c r="C268" s="35" t="s">
        <v>223</v>
      </c>
      <c r="D268" s="22" t="s">
        <v>403</v>
      </c>
      <c r="E268" s="23">
        <v>61124707094</v>
      </c>
      <c r="F268" s="19">
        <v>0</v>
      </c>
      <c r="G268" s="41">
        <v>1</v>
      </c>
      <c r="H268" s="19">
        <v>0</v>
      </c>
      <c r="I268" s="19">
        <v>0</v>
      </c>
      <c r="J268" s="43">
        <f t="shared" si="12"/>
        <v>500</v>
      </c>
      <c r="K268" s="43">
        <f t="shared" si="13"/>
        <v>0</v>
      </c>
      <c r="L268" s="48">
        <f t="shared" si="14"/>
        <v>500</v>
      </c>
    </row>
    <row r="269" spans="1:12" ht="20.25" x14ac:dyDescent="0.25">
      <c r="A269" s="21">
        <v>266</v>
      </c>
      <c r="B269" s="25" t="s">
        <v>205</v>
      </c>
      <c r="C269" s="35" t="s">
        <v>223</v>
      </c>
      <c r="D269" s="22" t="s">
        <v>404</v>
      </c>
      <c r="E269" s="23">
        <v>61123622780</v>
      </c>
      <c r="F269" s="19">
        <v>3</v>
      </c>
      <c r="G269" s="41">
        <v>0</v>
      </c>
      <c r="H269" s="19">
        <v>3</v>
      </c>
      <c r="I269" s="19">
        <v>0</v>
      </c>
      <c r="J269" s="43">
        <f t="shared" si="12"/>
        <v>750</v>
      </c>
      <c r="K269" s="43">
        <f t="shared" si="13"/>
        <v>1800</v>
      </c>
      <c r="L269" s="48">
        <f t="shared" si="14"/>
        <v>2550</v>
      </c>
    </row>
    <row r="270" spans="1:12" ht="20.25" x14ac:dyDescent="0.25">
      <c r="A270" s="21">
        <v>267</v>
      </c>
      <c r="B270" s="25" t="s">
        <v>205</v>
      </c>
      <c r="C270" s="35" t="s">
        <v>223</v>
      </c>
      <c r="D270" s="22" t="s">
        <v>405</v>
      </c>
      <c r="E270" s="23">
        <v>51079690276</v>
      </c>
      <c r="F270" s="19">
        <v>8</v>
      </c>
      <c r="G270" s="41">
        <v>6</v>
      </c>
      <c r="H270" s="19">
        <v>6</v>
      </c>
      <c r="I270" s="19">
        <v>2</v>
      </c>
      <c r="J270" s="43">
        <f t="shared" si="12"/>
        <v>5000</v>
      </c>
      <c r="K270" s="43">
        <f t="shared" si="13"/>
        <v>6000</v>
      </c>
      <c r="L270" s="48">
        <f t="shared" si="14"/>
        <v>11000</v>
      </c>
    </row>
    <row r="271" spans="1:12" ht="20.25" x14ac:dyDescent="0.25">
      <c r="A271" s="21">
        <v>268</v>
      </c>
      <c r="B271" s="25" t="s">
        <v>205</v>
      </c>
      <c r="C271" s="35" t="s">
        <v>223</v>
      </c>
      <c r="D271" s="22" t="s">
        <v>406</v>
      </c>
      <c r="E271" s="23">
        <v>51081210888</v>
      </c>
      <c r="F271" s="19">
        <v>2</v>
      </c>
      <c r="G271" s="41">
        <v>2</v>
      </c>
      <c r="H271" s="19">
        <v>1</v>
      </c>
      <c r="I271" s="19">
        <v>1</v>
      </c>
      <c r="J271" s="43">
        <f t="shared" si="12"/>
        <v>1500</v>
      </c>
      <c r="K271" s="43">
        <f t="shared" si="13"/>
        <v>1800</v>
      </c>
      <c r="L271" s="48">
        <f t="shared" si="14"/>
        <v>3300</v>
      </c>
    </row>
    <row r="272" spans="1:12" ht="20.25" x14ac:dyDescent="0.25">
      <c r="A272" s="21">
        <v>269</v>
      </c>
      <c r="B272" s="25" t="s">
        <v>205</v>
      </c>
      <c r="C272" s="35" t="s">
        <v>223</v>
      </c>
      <c r="D272" s="22" t="s">
        <v>407</v>
      </c>
      <c r="E272" s="23">
        <v>61119932345</v>
      </c>
      <c r="F272" s="19">
        <v>5</v>
      </c>
      <c r="G272" s="41">
        <v>2</v>
      </c>
      <c r="H272" s="19">
        <v>4</v>
      </c>
      <c r="I272" s="19">
        <v>2</v>
      </c>
      <c r="J272" s="43">
        <f t="shared" si="12"/>
        <v>2250</v>
      </c>
      <c r="K272" s="43">
        <f t="shared" si="13"/>
        <v>4800</v>
      </c>
      <c r="L272" s="48">
        <f t="shared" si="14"/>
        <v>7050</v>
      </c>
    </row>
    <row r="273" spans="1:12" ht="20.25" x14ac:dyDescent="0.25">
      <c r="A273" s="21">
        <v>270</v>
      </c>
      <c r="B273" s="25" t="s">
        <v>205</v>
      </c>
      <c r="C273" s="35" t="s">
        <v>223</v>
      </c>
      <c r="D273" s="22" t="s">
        <v>408</v>
      </c>
      <c r="E273" s="23">
        <v>61092808313</v>
      </c>
      <c r="F273" s="19">
        <v>0</v>
      </c>
      <c r="G273" s="41">
        <v>0</v>
      </c>
      <c r="H273" s="19">
        <v>0</v>
      </c>
      <c r="I273" s="19">
        <v>0</v>
      </c>
      <c r="J273" s="43">
        <f t="shared" si="12"/>
        <v>0</v>
      </c>
      <c r="K273" s="43">
        <f t="shared" si="13"/>
        <v>0</v>
      </c>
      <c r="L273" s="48">
        <f t="shared" si="14"/>
        <v>0</v>
      </c>
    </row>
    <row r="274" spans="1:12" ht="20.25" x14ac:dyDescent="0.25">
      <c r="A274" s="21">
        <v>271</v>
      </c>
      <c r="B274" s="25" t="s">
        <v>205</v>
      </c>
      <c r="C274" s="35" t="s">
        <v>223</v>
      </c>
      <c r="D274" s="22" t="s">
        <v>409</v>
      </c>
      <c r="E274" s="23">
        <v>61089233143</v>
      </c>
      <c r="F274" s="19">
        <v>7</v>
      </c>
      <c r="G274" s="41">
        <v>15</v>
      </c>
      <c r="H274" s="19">
        <v>4</v>
      </c>
      <c r="I274" s="19">
        <v>1</v>
      </c>
      <c r="J274" s="43">
        <f t="shared" si="12"/>
        <v>9250</v>
      </c>
      <c r="K274" s="43">
        <f t="shared" si="13"/>
        <v>3600</v>
      </c>
      <c r="L274" s="48">
        <f t="shared" si="14"/>
        <v>12850</v>
      </c>
    </row>
    <row r="275" spans="1:12" ht="20.25" x14ac:dyDescent="0.25">
      <c r="A275" s="21">
        <v>272</v>
      </c>
      <c r="B275" s="25" t="s">
        <v>205</v>
      </c>
      <c r="C275" s="35" t="s">
        <v>223</v>
      </c>
      <c r="D275" s="22" t="s">
        <v>410</v>
      </c>
      <c r="E275" s="23">
        <v>61121721227</v>
      </c>
      <c r="F275" s="19">
        <v>0</v>
      </c>
      <c r="G275" s="41">
        <v>2</v>
      </c>
      <c r="H275" s="19">
        <v>5</v>
      </c>
      <c r="I275" s="19">
        <v>1</v>
      </c>
      <c r="J275" s="43">
        <f t="shared" si="12"/>
        <v>1000</v>
      </c>
      <c r="K275" s="43">
        <f t="shared" si="13"/>
        <v>4200</v>
      </c>
      <c r="L275" s="48">
        <f t="shared" si="14"/>
        <v>5200</v>
      </c>
    </row>
    <row r="276" spans="1:12" ht="20.25" x14ac:dyDescent="0.25">
      <c r="A276" s="21">
        <v>273</v>
      </c>
      <c r="B276" s="25" t="s">
        <v>205</v>
      </c>
      <c r="C276" s="35" t="s">
        <v>223</v>
      </c>
      <c r="D276" s="22" t="s">
        <v>411</v>
      </c>
      <c r="E276" s="23">
        <v>61119407316</v>
      </c>
      <c r="F276" s="19">
        <v>0</v>
      </c>
      <c r="G276" s="41">
        <v>0</v>
      </c>
      <c r="H276" s="19">
        <v>2</v>
      </c>
      <c r="I276" s="19">
        <v>0</v>
      </c>
      <c r="J276" s="43">
        <f t="shared" si="12"/>
        <v>0</v>
      </c>
      <c r="K276" s="43">
        <f t="shared" si="13"/>
        <v>1200</v>
      </c>
      <c r="L276" s="48">
        <f t="shared" si="14"/>
        <v>1200</v>
      </c>
    </row>
    <row r="277" spans="1:12" ht="20.25" x14ac:dyDescent="0.25">
      <c r="A277" s="21">
        <v>274</v>
      </c>
      <c r="B277" s="25" t="s">
        <v>205</v>
      </c>
      <c r="C277" s="35" t="s">
        <v>223</v>
      </c>
      <c r="D277" s="22" t="s">
        <v>412</v>
      </c>
      <c r="E277" s="23">
        <v>51055524421</v>
      </c>
      <c r="F277" s="19">
        <v>9</v>
      </c>
      <c r="G277" s="41">
        <v>8</v>
      </c>
      <c r="H277" s="19">
        <v>7</v>
      </c>
      <c r="I277" s="19">
        <v>0</v>
      </c>
      <c r="J277" s="43">
        <f t="shared" si="12"/>
        <v>6250</v>
      </c>
      <c r="K277" s="43">
        <f t="shared" si="13"/>
        <v>4200</v>
      </c>
      <c r="L277" s="48">
        <f t="shared" si="14"/>
        <v>10450</v>
      </c>
    </row>
    <row r="278" spans="1:12" ht="20.25" x14ac:dyDescent="0.25">
      <c r="A278" s="21">
        <v>275</v>
      </c>
      <c r="B278" s="25" t="s">
        <v>205</v>
      </c>
      <c r="C278" s="35" t="s">
        <v>223</v>
      </c>
      <c r="D278" s="22" t="s">
        <v>413</v>
      </c>
      <c r="E278" s="23">
        <v>61124896749</v>
      </c>
      <c r="F278" s="19">
        <v>1</v>
      </c>
      <c r="G278" s="41">
        <v>0</v>
      </c>
      <c r="H278" s="19">
        <v>2</v>
      </c>
      <c r="I278" s="19">
        <v>0</v>
      </c>
      <c r="J278" s="43">
        <f t="shared" si="12"/>
        <v>250</v>
      </c>
      <c r="K278" s="43">
        <f t="shared" si="13"/>
        <v>1200</v>
      </c>
      <c r="L278" s="48">
        <f t="shared" si="14"/>
        <v>1450</v>
      </c>
    </row>
    <row r="279" spans="1:12" ht="20.25" x14ac:dyDescent="0.25">
      <c r="A279" s="21">
        <v>276</v>
      </c>
      <c r="B279" s="25" t="s">
        <v>205</v>
      </c>
      <c r="C279" s="35" t="s">
        <v>223</v>
      </c>
      <c r="D279" s="22" t="s">
        <v>414</v>
      </c>
      <c r="E279" s="23">
        <v>61120799657</v>
      </c>
      <c r="F279" s="19">
        <v>0</v>
      </c>
      <c r="G279" s="41">
        <v>0</v>
      </c>
      <c r="H279" s="19">
        <v>6</v>
      </c>
      <c r="I279" s="19">
        <v>0</v>
      </c>
      <c r="J279" s="43">
        <f t="shared" si="12"/>
        <v>0</v>
      </c>
      <c r="K279" s="43">
        <f t="shared" si="13"/>
        <v>3600</v>
      </c>
      <c r="L279" s="48">
        <f t="shared" si="14"/>
        <v>3600</v>
      </c>
    </row>
    <row r="280" spans="1:12" ht="20.25" x14ac:dyDescent="0.25">
      <c r="A280" s="21">
        <v>277</v>
      </c>
      <c r="B280" s="25" t="s">
        <v>205</v>
      </c>
      <c r="C280" s="35" t="s">
        <v>223</v>
      </c>
      <c r="D280" s="22" t="s">
        <v>415</v>
      </c>
      <c r="E280" s="23">
        <v>61119465062</v>
      </c>
      <c r="F280" s="19">
        <v>4</v>
      </c>
      <c r="G280" s="41">
        <v>2</v>
      </c>
      <c r="H280" s="19">
        <v>11</v>
      </c>
      <c r="I280" s="19">
        <v>2</v>
      </c>
      <c r="J280" s="43">
        <f t="shared" si="12"/>
        <v>2000</v>
      </c>
      <c r="K280" s="43">
        <f t="shared" si="13"/>
        <v>9000</v>
      </c>
      <c r="L280" s="48">
        <f t="shared" si="14"/>
        <v>11000</v>
      </c>
    </row>
    <row r="281" spans="1:12" ht="20.25" x14ac:dyDescent="0.25">
      <c r="A281" s="21">
        <v>278</v>
      </c>
      <c r="B281" s="25" t="s">
        <v>205</v>
      </c>
      <c r="C281" s="35" t="s">
        <v>223</v>
      </c>
      <c r="D281" s="22" t="s">
        <v>416</v>
      </c>
      <c r="E281" s="23">
        <v>61123062805</v>
      </c>
      <c r="F281" s="19">
        <v>7</v>
      </c>
      <c r="G281" s="41">
        <v>6</v>
      </c>
      <c r="H281" s="19">
        <v>2</v>
      </c>
      <c r="I281" s="19">
        <v>0</v>
      </c>
      <c r="J281" s="43">
        <f t="shared" si="12"/>
        <v>4750</v>
      </c>
      <c r="K281" s="43">
        <f t="shared" si="13"/>
        <v>1200</v>
      </c>
      <c r="L281" s="48">
        <f t="shared" si="14"/>
        <v>5950</v>
      </c>
    </row>
    <row r="282" spans="1:12" ht="20.25" x14ac:dyDescent="0.25">
      <c r="A282" s="21">
        <v>279</v>
      </c>
      <c r="B282" s="25" t="s">
        <v>205</v>
      </c>
      <c r="C282" s="35" t="s">
        <v>223</v>
      </c>
      <c r="D282" s="22" t="s">
        <v>267</v>
      </c>
      <c r="E282" s="27" t="s">
        <v>417</v>
      </c>
      <c r="F282" s="19">
        <v>2</v>
      </c>
      <c r="G282" s="41">
        <v>0</v>
      </c>
      <c r="H282" s="19">
        <v>7</v>
      </c>
      <c r="I282" s="19">
        <v>0</v>
      </c>
      <c r="J282" s="43">
        <f t="shared" si="12"/>
        <v>500</v>
      </c>
      <c r="K282" s="43">
        <f t="shared" si="13"/>
        <v>4200</v>
      </c>
      <c r="L282" s="48">
        <f t="shared" si="14"/>
        <v>4700</v>
      </c>
    </row>
    <row r="283" spans="1:12" ht="20.25" x14ac:dyDescent="0.25">
      <c r="A283" s="21">
        <v>280</v>
      </c>
      <c r="B283" s="25" t="s">
        <v>205</v>
      </c>
      <c r="C283" s="35" t="s">
        <v>223</v>
      </c>
      <c r="D283" s="22" t="s">
        <v>418</v>
      </c>
      <c r="E283" s="23">
        <v>61122460783</v>
      </c>
      <c r="F283" s="19">
        <v>6</v>
      </c>
      <c r="G283" s="41">
        <v>4</v>
      </c>
      <c r="H283" s="19">
        <v>9</v>
      </c>
      <c r="I283" s="19">
        <v>1</v>
      </c>
      <c r="J283" s="43">
        <f t="shared" si="12"/>
        <v>3500</v>
      </c>
      <c r="K283" s="43">
        <f t="shared" si="13"/>
        <v>6600</v>
      </c>
      <c r="L283" s="48">
        <f t="shared" si="14"/>
        <v>10100</v>
      </c>
    </row>
    <row r="284" spans="1:12" ht="20.25" x14ac:dyDescent="0.25">
      <c r="A284" s="21">
        <v>281</v>
      </c>
      <c r="B284" s="25" t="s">
        <v>205</v>
      </c>
      <c r="C284" s="35" t="s">
        <v>223</v>
      </c>
      <c r="D284" s="22" t="s">
        <v>419</v>
      </c>
      <c r="E284" s="23">
        <v>51055524556</v>
      </c>
      <c r="F284" s="19">
        <v>10</v>
      </c>
      <c r="G284" s="41">
        <v>3</v>
      </c>
      <c r="H284" s="19">
        <v>10</v>
      </c>
      <c r="I284" s="19">
        <v>4</v>
      </c>
      <c r="J284" s="43">
        <f t="shared" si="12"/>
        <v>4000</v>
      </c>
      <c r="K284" s="43">
        <f t="shared" si="13"/>
        <v>10800</v>
      </c>
      <c r="L284" s="48">
        <f t="shared" si="14"/>
        <v>14800</v>
      </c>
    </row>
    <row r="285" spans="1:12" ht="20.25" x14ac:dyDescent="0.25">
      <c r="A285" s="21">
        <v>282</v>
      </c>
      <c r="B285" s="25" t="s">
        <v>205</v>
      </c>
      <c r="C285" s="35" t="s">
        <v>223</v>
      </c>
      <c r="D285" s="22" t="s">
        <v>420</v>
      </c>
      <c r="E285" s="23">
        <v>51081210414</v>
      </c>
      <c r="F285" s="19">
        <v>2</v>
      </c>
      <c r="G285" s="41">
        <v>0</v>
      </c>
      <c r="H285" s="19">
        <v>3</v>
      </c>
      <c r="I285" s="19">
        <v>0</v>
      </c>
      <c r="J285" s="43">
        <f t="shared" si="12"/>
        <v>500</v>
      </c>
      <c r="K285" s="43">
        <f t="shared" si="13"/>
        <v>1800</v>
      </c>
      <c r="L285" s="48">
        <f t="shared" si="14"/>
        <v>2300</v>
      </c>
    </row>
    <row r="286" spans="1:12" ht="20.25" x14ac:dyDescent="0.25">
      <c r="A286" s="21">
        <v>283</v>
      </c>
      <c r="B286" s="25" t="s">
        <v>205</v>
      </c>
      <c r="C286" s="35" t="s">
        <v>223</v>
      </c>
      <c r="D286" s="22" t="s">
        <v>421</v>
      </c>
      <c r="E286" s="23">
        <v>61121466662</v>
      </c>
      <c r="F286" s="19">
        <v>4</v>
      </c>
      <c r="G286" s="41">
        <v>1</v>
      </c>
      <c r="H286" s="19">
        <v>6</v>
      </c>
      <c r="I286" s="19">
        <v>1</v>
      </c>
      <c r="J286" s="43">
        <f t="shared" si="12"/>
        <v>1500</v>
      </c>
      <c r="K286" s="43">
        <f t="shared" si="13"/>
        <v>4800</v>
      </c>
      <c r="L286" s="48">
        <f t="shared" si="14"/>
        <v>6300</v>
      </c>
    </row>
    <row r="287" spans="1:12" ht="20.25" x14ac:dyDescent="0.25">
      <c r="A287" s="21">
        <v>284</v>
      </c>
      <c r="B287" s="25" t="s">
        <v>205</v>
      </c>
      <c r="C287" s="35" t="s">
        <v>223</v>
      </c>
      <c r="D287" s="22" t="s">
        <v>422</v>
      </c>
      <c r="E287" s="23">
        <v>61120797322</v>
      </c>
      <c r="F287" s="19">
        <v>8</v>
      </c>
      <c r="G287" s="41">
        <v>9</v>
      </c>
      <c r="H287" s="19">
        <v>3</v>
      </c>
      <c r="I287" s="19">
        <v>1</v>
      </c>
      <c r="J287" s="43">
        <f t="shared" si="12"/>
        <v>6500</v>
      </c>
      <c r="K287" s="43">
        <f t="shared" si="13"/>
        <v>3000</v>
      </c>
      <c r="L287" s="48">
        <f t="shared" si="14"/>
        <v>9500</v>
      </c>
    </row>
    <row r="288" spans="1:12" ht="20.25" x14ac:dyDescent="0.25">
      <c r="A288" s="21">
        <v>285</v>
      </c>
      <c r="B288" s="25" t="s">
        <v>205</v>
      </c>
      <c r="C288" s="35" t="s">
        <v>223</v>
      </c>
      <c r="D288" s="22" t="s">
        <v>423</v>
      </c>
      <c r="E288" s="23">
        <v>61119736497</v>
      </c>
      <c r="F288" s="19">
        <v>9</v>
      </c>
      <c r="G288" s="41">
        <v>2</v>
      </c>
      <c r="H288" s="19">
        <v>5</v>
      </c>
      <c r="I288" s="19">
        <v>1</v>
      </c>
      <c r="J288" s="43">
        <f t="shared" si="12"/>
        <v>3250</v>
      </c>
      <c r="K288" s="43">
        <f t="shared" si="13"/>
        <v>4200</v>
      </c>
      <c r="L288" s="48">
        <f t="shared" si="14"/>
        <v>7450</v>
      </c>
    </row>
    <row r="289" spans="1:12" ht="20.25" x14ac:dyDescent="0.25">
      <c r="A289" s="21">
        <v>286</v>
      </c>
      <c r="B289" s="25" t="s">
        <v>205</v>
      </c>
      <c r="C289" s="35" t="s">
        <v>223</v>
      </c>
      <c r="D289" s="22" t="s">
        <v>424</v>
      </c>
      <c r="E289" s="23">
        <v>61120799704</v>
      </c>
      <c r="F289" s="19">
        <v>0</v>
      </c>
      <c r="G289" s="41">
        <v>0</v>
      </c>
      <c r="H289" s="19">
        <v>0</v>
      </c>
      <c r="I289" s="19">
        <v>0</v>
      </c>
      <c r="J289" s="43">
        <f t="shared" si="12"/>
        <v>0</v>
      </c>
      <c r="K289" s="43">
        <f t="shared" si="13"/>
        <v>0</v>
      </c>
      <c r="L289" s="48">
        <f t="shared" si="14"/>
        <v>0</v>
      </c>
    </row>
    <row r="290" spans="1:12" ht="20.25" x14ac:dyDescent="0.25">
      <c r="A290" s="21">
        <v>287</v>
      </c>
      <c r="B290" s="25" t="s">
        <v>205</v>
      </c>
      <c r="C290" s="35" t="s">
        <v>223</v>
      </c>
      <c r="D290" s="22" t="s">
        <v>425</v>
      </c>
      <c r="E290" s="23">
        <v>51079690356</v>
      </c>
      <c r="F290" s="19">
        <v>23</v>
      </c>
      <c r="G290" s="41">
        <v>23</v>
      </c>
      <c r="H290" s="19">
        <v>13</v>
      </c>
      <c r="I290" s="19">
        <v>4</v>
      </c>
      <c r="J290" s="43">
        <f t="shared" si="12"/>
        <v>17250</v>
      </c>
      <c r="K290" s="43">
        <f t="shared" si="13"/>
        <v>12600</v>
      </c>
      <c r="L290" s="48">
        <f t="shared" si="14"/>
        <v>29850</v>
      </c>
    </row>
    <row r="291" spans="1:12" ht="20.25" x14ac:dyDescent="0.25">
      <c r="A291" s="21">
        <v>288</v>
      </c>
      <c r="B291" s="25" t="s">
        <v>205</v>
      </c>
      <c r="C291" s="35" t="s">
        <v>223</v>
      </c>
      <c r="D291" s="22" t="s">
        <v>426</v>
      </c>
      <c r="E291" s="23">
        <v>61120799680</v>
      </c>
      <c r="F291" s="19">
        <v>16</v>
      </c>
      <c r="G291" s="41">
        <v>9</v>
      </c>
      <c r="H291" s="19">
        <v>16</v>
      </c>
      <c r="I291" s="19">
        <v>0</v>
      </c>
      <c r="J291" s="43">
        <f t="shared" si="12"/>
        <v>8500</v>
      </c>
      <c r="K291" s="43">
        <f t="shared" si="13"/>
        <v>9600</v>
      </c>
      <c r="L291" s="48">
        <f t="shared" si="14"/>
        <v>18100</v>
      </c>
    </row>
    <row r="292" spans="1:12" ht="20.25" x14ac:dyDescent="0.25">
      <c r="A292" s="21">
        <v>289</v>
      </c>
      <c r="B292" s="25" t="s">
        <v>205</v>
      </c>
      <c r="C292" s="35" t="s">
        <v>223</v>
      </c>
      <c r="D292" s="22" t="s">
        <v>427</v>
      </c>
      <c r="E292" s="23">
        <v>51081210378</v>
      </c>
      <c r="F292" s="19">
        <v>4</v>
      </c>
      <c r="G292" s="41">
        <v>0</v>
      </c>
      <c r="H292" s="19">
        <v>1</v>
      </c>
      <c r="I292" s="19">
        <v>0</v>
      </c>
      <c r="J292" s="43">
        <f t="shared" si="12"/>
        <v>1000</v>
      </c>
      <c r="K292" s="43">
        <f t="shared" si="13"/>
        <v>600</v>
      </c>
      <c r="L292" s="48">
        <f t="shared" si="14"/>
        <v>1600</v>
      </c>
    </row>
    <row r="293" spans="1:12" ht="20.25" x14ac:dyDescent="0.25">
      <c r="A293" s="21">
        <v>290</v>
      </c>
      <c r="B293" s="25" t="s">
        <v>205</v>
      </c>
      <c r="C293" s="35" t="s">
        <v>223</v>
      </c>
      <c r="D293" s="22" t="s">
        <v>428</v>
      </c>
      <c r="E293" s="23">
        <v>61120097080</v>
      </c>
      <c r="F293" s="19">
        <v>1</v>
      </c>
      <c r="G293" s="41">
        <v>0</v>
      </c>
      <c r="H293" s="19">
        <v>0</v>
      </c>
      <c r="I293" s="19">
        <v>0</v>
      </c>
      <c r="J293" s="43">
        <f t="shared" si="12"/>
        <v>250</v>
      </c>
      <c r="K293" s="43">
        <f t="shared" si="13"/>
        <v>0</v>
      </c>
      <c r="L293" s="48">
        <f t="shared" si="14"/>
        <v>250</v>
      </c>
    </row>
    <row r="294" spans="1:12" ht="20.25" x14ac:dyDescent="0.25">
      <c r="A294" s="21">
        <v>291</v>
      </c>
      <c r="B294" s="25" t="s">
        <v>205</v>
      </c>
      <c r="C294" s="35" t="s">
        <v>223</v>
      </c>
      <c r="D294" s="22" t="s">
        <v>429</v>
      </c>
      <c r="E294" s="23">
        <v>61215034410</v>
      </c>
      <c r="F294" s="19">
        <v>2</v>
      </c>
      <c r="G294" s="41">
        <v>2</v>
      </c>
      <c r="H294" s="19">
        <v>2</v>
      </c>
      <c r="I294" s="19">
        <v>0</v>
      </c>
      <c r="J294" s="43">
        <f t="shared" si="12"/>
        <v>1500</v>
      </c>
      <c r="K294" s="43">
        <f t="shared" si="13"/>
        <v>1200</v>
      </c>
      <c r="L294" s="48">
        <f t="shared" si="14"/>
        <v>2700</v>
      </c>
    </row>
    <row r="295" spans="1:12" ht="20.25" x14ac:dyDescent="0.25">
      <c r="A295" s="21">
        <v>292</v>
      </c>
      <c r="B295" s="25" t="s">
        <v>205</v>
      </c>
      <c r="C295" s="35" t="s">
        <v>223</v>
      </c>
      <c r="D295" s="22" t="s">
        <v>430</v>
      </c>
      <c r="E295" s="26">
        <v>61124145385</v>
      </c>
      <c r="F295" s="19">
        <v>6</v>
      </c>
      <c r="G295" s="41">
        <v>3</v>
      </c>
      <c r="H295" s="19">
        <v>5</v>
      </c>
      <c r="I295" s="19">
        <v>0</v>
      </c>
      <c r="J295" s="43">
        <f t="shared" si="12"/>
        <v>3000</v>
      </c>
      <c r="K295" s="43">
        <f t="shared" si="13"/>
        <v>3000</v>
      </c>
      <c r="L295" s="48">
        <f t="shared" si="14"/>
        <v>6000</v>
      </c>
    </row>
    <row r="296" spans="1:12" ht="20.25" x14ac:dyDescent="0.25">
      <c r="A296" s="21">
        <v>293</v>
      </c>
      <c r="B296" s="25" t="s">
        <v>205</v>
      </c>
      <c r="C296" s="35" t="s">
        <v>223</v>
      </c>
      <c r="D296" s="22" t="s">
        <v>431</v>
      </c>
      <c r="E296" s="23">
        <v>51055524192</v>
      </c>
      <c r="F296" s="19">
        <v>6</v>
      </c>
      <c r="G296" s="41">
        <v>8</v>
      </c>
      <c r="H296" s="19">
        <v>7</v>
      </c>
      <c r="I296" s="19">
        <v>2</v>
      </c>
      <c r="J296" s="43">
        <f t="shared" si="12"/>
        <v>5500</v>
      </c>
      <c r="K296" s="43">
        <f t="shared" si="13"/>
        <v>6600</v>
      </c>
      <c r="L296" s="48">
        <f t="shared" si="14"/>
        <v>12100</v>
      </c>
    </row>
    <row r="297" spans="1:12" ht="20.25" x14ac:dyDescent="0.25">
      <c r="A297" s="21">
        <v>294</v>
      </c>
      <c r="B297" s="25" t="s">
        <v>205</v>
      </c>
      <c r="C297" s="35" t="s">
        <v>223</v>
      </c>
      <c r="D297" s="22" t="s">
        <v>432</v>
      </c>
      <c r="E297" s="23">
        <v>83002783832</v>
      </c>
      <c r="F297" s="19">
        <v>3</v>
      </c>
      <c r="G297" s="41">
        <v>0</v>
      </c>
      <c r="H297" s="19">
        <v>0</v>
      </c>
      <c r="I297" s="19">
        <v>0</v>
      </c>
      <c r="J297" s="43">
        <f t="shared" si="12"/>
        <v>750</v>
      </c>
      <c r="K297" s="43">
        <f t="shared" si="13"/>
        <v>0</v>
      </c>
      <c r="L297" s="48">
        <f t="shared" si="14"/>
        <v>750</v>
      </c>
    </row>
    <row r="298" spans="1:12" ht="20.25" x14ac:dyDescent="0.25">
      <c r="A298" s="21">
        <v>295</v>
      </c>
      <c r="B298" s="25" t="s">
        <v>205</v>
      </c>
      <c r="C298" s="35" t="s">
        <v>223</v>
      </c>
      <c r="D298" s="22" t="s">
        <v>433</v>
      </c>
      <c r="E298" s="23">
        <v>51079690345</v>
      </c>
      <c r="F298" s="19">
        <v>0</v>
      </c>
      <c r="G298" s="41">
        <v>0</v>
      </c>
      <c r="H298" s="19">
        <v>0</v>
      </c>
      <c r="I298" s="19">
        <v>0</v>
      </c>
      <c r="J298" s="43">
        <f t="shared" si="12"/>
        <v>0</v>
      </c>
      <c r="K298" s="43">
        <f t="shared" si="13"/>
        <v>0</v>
      </c>
      <c r="L298" s="48">
        <f t="shared" si="14"/>
        <v>0</v>
      </c>
    </row>
    <row r="299" spans="1:12" ht="20.25" x14ac:dyDescent="0.25">
      <c r="A299" s="21">
        <v>296</v>
      </c>
      <c r="B299" s="25" t="s">
        <v>205</v>
      </c>
      <c r="C299" s="35" t="s">
        <v>223</v>
      </c>
      <c r="D299" s="22" t="s">
        <v>434</v>
      </c>
      <c r="E299" s="23">
        <v>51079698844</v>
      </c>
      <c r="F299" s="19">
        <v>28</v>
      </c>
      <c r="G299" s="41">
        <v>9</v>
      </c>
      <c r="H299" s="19">
        <v>12</v>
      </c>
      <c r="I299" s="19">
        <v>1</v>
      </c>
      <c r="J299" s="43">
        <f t="shared" si="12"/>
        <v>11500</v>
      </c>
      <c r="K299" s="43">
        <f t="shared" si="13"/>
        <v>8400</v>
      </c>
      <c r="L299" s="48">
        <f t="shared" si="14"/>
        <v>19900</v>
      </c>
    </row>
    <row r="300" spans="1:12" ht="20.25" x14ac:dyDescent="0.25">
      <c r="A300" s="21">
        <v>297</v>
      </c>
      <c r="B300" s="25" t="s">
        <v>205</v>
      </c>
      <c r="C300" s="35" t="s">
        <v>223</v>
      </c>
      <c r="D300" s="22" t="s">
        <v>435</v>
      </c>
      <c r="E300" s="23">
        <v>11134021697</v>
      </c>
      <c r="F300" s="19">
        <v>2</v>
      </c>
      <c r="G300" s="41">
        <v>7</v>
      </c>
      <c r="H300" s="19">
        <v>5</v>
      </c>
      <c r="I300" s="19">
        <v>1</v>
      </c>
      <c r="J300" s="43">
        <f t="shared" si="12"/>
        <v>4000</v>
      </c>
      <c r="K300" s="43">
        <f t="shared" si="13"/>
        <v>4200</v>
      </c>
      <c r="L300" s="48">
        <f t="shared" si="14"/>
        <v>8200</v>
      </c>
    </row>
    <row r="301" spans="1:12" ht="20.25" x14ac:dyDescent="0.25">
      <c r="A301" s="21">
        <v>298</v>
      </c>
      <c r="B301" s="25" t="s">
        <v>205</v>
      </c>
      <c r="C301" s="35" t="s">
        <v>223</v>
      </c>
      <c r="D301" s="22" t="s">
        <v>436</v>
      </c>
      <c r="E301" s="23">
        <v>11134020819</v>
      </c>
      <c r="F301" s="19">
        <v>5</v>
      </c>
      <c r="G301" s="41">
        <v>2</v>
      </c>
      <c r="H301" s="19">
        <v>4</v>
      </c>
      <c r="I301" s="19">
        <v>1</v>
      </c>
      <c r="J301" s="43">
        <f t="shared" si="12"/>
        <v>2250</v>
      </c>
      <c r="K301" s="43">
        <f t="shared" si="13"/>
        <v>3600</v>
      </c>
      <c r="L301" s="48">
        <f t="shared" si="14"/>
        <v>5850</v>
      </c>
    </row>
    <row r="302" spans="1:12" ht="20.25" x14ac:dyDescent="0.25">
      <c r="A302" s="21">
        <v>299</v>
      </c>
      <c r="B302" s="25" t="s">
        <v>205</v>
      </c>
      <c r="C302" s="35" t="s">
        <v>287</v>
      </c>
      <c r="D302" s="22" t="s">
        <v>437</v>
      </c>
      <c r="E302" s="23">
        <v>51055525254</v>
      </c>
      <c r="F302" s="19">
        <v>0</v>
      </c>
      <c r="G302" s="41">
        <v>0</v>
      </c>
      <c r="H302" s="19">
        <v>0</v>
      </c>
      <c r="I302" s="19">
        <v>0</v>
      </c>
      <c r="J302" s="43">
        <f t="shared" si="12"/>
        <v>0</v>
      </c>
      <c r="K302" s="43">
        <f t="shared" si="13"/>
        <v>0</v>
      </c>
      <c r="L302" s="48">
        <f t="shared" si="14"/>
        <v>0</v>
      </c>
    </row>
    <row r="303" spans="1:12" ht="20.25" x14ac:dyDescent="0.25">
      <c r="A303" s="21">
        <v>300</v>
      </c>
      <c r="B303" s="25" t="s">
        <v>212</v>
      </c>
      <c r="C303" s="34" t="s">
        <v>136</v>
      </c>
      <c r="D303" s="22" t="s">
        <v>213</v>
      </c>
      <c r="E303" s="23">
        <v>61089232605</v>
      </c>
      <c r="F303" s="19">
        <v>0</v>
      </c>
      <c r="G303" s="41">
        <v>0</v>
      </c>
      <c r="H303" s="19">
        <v>9</v>
      </c>
      <c r="I303" s="19">
        <v>0</v>
      </c>
      <c r="J303" s="43">
        <f t="shared" si="12"/>
        <v>0</v>
      </c>
      <c r="K303" s="43">
        <f t="shared" si="13"/>
        <v>5400</v>
      </c>
      <c r="L303" s="48">
        <f t="shared" si="14"/>
        <v>5400</v>
      </c>
    </row>
    <row r="304" spans="1:12" ht="20.25" x14ac:dyDescent="0.25">
      <c r="A304" s="21">
        <v>301</v>
      </c>
      <c r="B304" s="25" t="s">
        <v>212</v>
      </c>
      <c r="C304" s="34" t="s">
        <v>136</v>
      </c>
      <c r="D304" s="22" t="s">
        <v>214</v>
      </c>
      <c r="E304" s="23">
        <v>61121466753</v>
      </c>
      <c r="F304" s="19">
        <v>7</v>
      </c>
      <c r="G304" s="41">
        <v>0</v>
      </c>
      <c r="H304" s="19">
        <v>14</v>
      </c>
      <c r="I304" s="19">
        <v>0</v>
      </c>
      <c r="J304" s="43">
        <f t="shared" si="12"/>
        <v>1750</v>
      </c>
      <c r="K304" s="43">
        <f t="shared" si="13"/>
        <v>8400</v>
      </c>
      <c r="L304" s="48">
        <f t="shared" si="14"/>
        <v>10150</v>
      </c>
    </row>
    <row r="305" spans="1:12" ht="20.25" x14ac:dyDescent="0.25">
      <c r="A305" s="21">
        <v>302</v>
      </c>
      <c r="B305" s="25" t="s">
        <v>212</v>
      </c>
      <c r="C305" s="34" t="s">
        <v>136</v>
      </c>
      <c r="D305" s="22" t="s">
        <v>215</v>
      </c>
      <c r="E305" s="23">
        <v>61092133937</v>
      </c>
      <c r="F305" s="19">
        <v>0</v>
      </c>
      <c r="G305" s="41">
        <v>0</v>
      </c>
      <c r="H305" s="19">
        <v>0</v>
      </c>
      <c r="I305" s="19">
        <v>0</v>
      </c>
      <c r="J305" s="43">
        <f t="shared" si="12"/>
        <v>0</v>
      </c>
      <c r="K305" s="43">
        <f t="shared" si="13"/>
        <v>0</v>
      </c>
      <c r="L305" s="48">
        <f t="shared" si="14"/>
        <v>0</v>
      </c>
    </row>
    <row r="306" spans="1:12" ht="20.25" x14ac:dyDescent="0.25">
      <c r="A306" s="21">
        <v>303</v>
      </c>
      <c r="B306" s="25" t="s">
        <v>212</v>
      </c>
      <c r="C306" s="34" t="s">
        <v>136</v>
      </c>
      <c r="D306" s="22" t="s">
        <v>216</v>
      </c>
      <c r="E306" s="23">
        <v>61123508657</v>
      </c>
      <c r="F306" s="19">
        <v>1</v>
      </c>
      <c r="G306" s="41">
        <v>1</v>
      </c>
      <c r="H306" s="19">
        <v>5</v>
      </c>
      <c r="I306" s="19">
        <v>1</v>
      </c>
      <c r="J306" s="43">
        <f t="shared" si="12"/>
        <v>750</v>
      </c>
      <c r="K306" s="43">
        <f t="shared" si="13"/>
        <v>4200</v>
      </c>
      <c r="L306" s="48">
        <f t="shared" si="14"/>
        <v>4950</v>
      </c>
    </row>
    <row r="307" spans="1:12" ht="20.25" x14ac:dyDescent="0.25">
      <c r="A307" s="21">
        <v>304</v>
      </c>
      <c r="B307" s="25" t="s">
        <v>212</v>
      </c>
      <c r="C307" s="34" t="s">
        <v>136</v>
      </c>
      <c r="D307" s="22" t="s">
        <v>217</v>
      </c>
      <c r="E307" s="23">
        <v>61120871921</v>
      </c>
      <c r="F307" s="19">
        <v>0</v>
      </c>
      <c r="G307" s="41">
        <v>0</v>
      </c>
      <c r="H307" s="19">
        <v>5</v>
      </c>
      <c r="I307" s="19">
        <v>0</v>
      </c>
      <c r="J307" s="43">
        <f t="shared" si="12"/>
        <v>0</v>
      </c>
      <c r="K307" s="43">
        <f t="shared" si="13"/>
        <v>3000</v>
      </c>
      <c r="L307" s="48">
        <f t="shared" si="14"/>
        <v>3000</v>
      </c>
    </row>
    <row r="308" spans="1:12" ht="20.25" x14ac:dyDescent="0.25">
      <c r="A308" s="21">
        <v>305</v>
      </c>
      <c r="B308" s="25" t="s">
        <v>212</v>
      </c>
      <c r="C308" s="34" t="s">
        <v>136</v>
      </c>
      <c r="D308" s="22" t="s">
        <v>212</v>
      </c>
      <c r="E308" s="23">
        <v>61120081966</v>
      </c>
      <c r="F308" s="19">
        <v>0</v>
      </c>
      <c r="G308" s="41">
        <v>0</v>
      </c>
      <c r="H308" s="19">
        <v>0</v>
      </c>
      <c r="I308" s="19">
        <v>0</v>
      </c>
      <c r="J308" s="43">
        <f t="shared" si="12"/>
        <v>0</v>
      </c>
      <c r="K308" s="43">
        <f t="shared" si="13"/>
        <v>0</v>
      </c>
      <c r="L308" s="48">
        <f t="shared" si="14"/>
        <v>0</v>
      </c>
    </row>
    <row r="309" spans="1:12" ht="20.25" x14ac:dyDescent="0.25">
      <c r="A309" s="21">
        <v>306</v>
      </c>
      <c r="B309" s="25" t="s">
        <v>212</v>
      </c>
      <c r="C309" s="34" t="s">
        <v>136</v>
      </c>
      <c r="D309" s="22" t="s">
        <v>218</v>
      </c>
      <c r="E309" s="23">
        <v>61119930722</v>
      </c>
      <c r="F309" s="19">
        <v>0</v>
      </c>
      <c r="G309" s="41">
        <v>0</v>
      </c>
      <c r="H309" s="19">
        <v>10</v>
      </c>
      <c r="I309" s="19">
        <v>0</v>
      </c>
      <c r="J309" s="43">
        <f t="shared" si="12"/>
        <v>0</v>
      </c>
      <c r="K309" s="43">
        <f t="shared" si="13"/>
        <v>6000</v>
      </c>
      <c r="L309" s="48">
        <f t="shared" si="14"/>
        <v>6000</v>
      </c>
    </row>
    <row r="310" spans="1:12" ht="20.25" x14ac:dyDescent="0.25">
      <c r="A310" s="21">
        <v>307</v>
      </c>
      <c r="B310" s="25" t="s">
        <v>212</v>
      </c>
      <c r="C310" s="34" t="s">
        <v>136</v>
      </c>
      <c r="D310" s="22" t="s">
        <v>219</v>
      </c>
      <c r="E310" s="23">
        <v>61121153547</v>
      </c>
      <c r="F310" s="19">
        <v>0</v>
      </c>
      <c r="G310" s="41">
        <v>0</v>
      </c>
      <c r="H310" s="19">
        <v>0</v>
      </c>
      <c r="I310" s="19">
        <v>0</v>
      </c>
      <c r="J310" s="43">
        <f t="shared" si="12"/>
        <v>0</v>
      </c>
      <c r="K310" s="43">
        <f t="shared" si="13"/>
        <v>0</v>
      </c>
      <c r="L310" s="48">
        <f t="shared" si="14"/>
        <v>0</v>
      </c>
    </row>
    <row r="311" spans="1:12" ht="20.25" x14ac:dyDescent="0.25">
      <c r="A311" s="21">
        <v>308</v>
      </c>
      <c r="B311" s="25" t="s">
        <v>212</v>
      </c>
      <c r="C311" s="34" t="s">
        <v>136</v>
      </c>
      <c r="D311" s="22" t="s">
        <v>220</v>
      </c>
      <c r="E311" s="23">
        <v>61121466844</v>
      </c>
      <c r="F311" s="19">
        <v>9</v>
      </c>
      <c r="G311" s="41">
        <v>5</v>
      </c>
      <c r="H311" s="19">
        <v>2</v>
      </c>
      <c r="I311" s="19">
        <v>2</v>
      </c>
      <c r="J311" s="43">
        <f t="shared" si="12"/>
        <v>4750</v>
      </c>
      <c r="K311" s="43">
        <f t="shared" si="13"/>
        <v>3600</v>
      </c>
      <c r="L311" s="48">
        <f t="shared" si="14"/>
        <v>8350</v>
      </c>
    </row>
    <row r="312" spans="1:12" ht="20.25" x14ac:dyDescent="0.25">
      <c r="A312" s="21">
        <v>309</v>
      </c>
      <c r="B312" s="25" t="s">
        <v>212</v>
      </c>
      <c r="C312" s="34" t="s">
        <v>136</v>
      </c>
      <c r="D312" s="22" t="s">
        <v>221</v>
      </c>
      <c r="E312" s="23">
        <v>61118944679</v>
      </c>
      <c r="F312" s="19">
        <v>0</v>
      </c>
      <c r="G312" s="41">
        <v>0</v>
      </c>
      <c r="H312" s="19">
        <v>3</v>
      </c>
      <c r="I312" s="19">
        <v>0</v>
      </c>
      <c r="J312" s="43">
        <f t="shared" si="12"/>
        <v>0</v>
      </c>
      <c r="K312" s="43">
        <f t="shared" si="13"/>
        <v>1800</v>
      </c>
      <c r="L312" s="48">
        <f t="shared" si="14"/>
        <v>1800</v>
      </c>
    </row>
    <row r="313" spans="1:12" ht="20.25" x14ac:dyDescent="0.25">
      <c r="A313" s="21">
        <v>310</v>
      </c>
      <c r="B313" s="25" t="s">
        <v>212</v>
      </c>
      <c r="C313" s="35" t="s">
        <v>223</v>
      </c>
      <c r="D313" s="22" t="s">
        <v>438</v>
      </c>
      <c r="E313" s="23">
        <v>51055524760</v>
      </c>
      <c r="F313" s="19">
        <v>4</v>
      </c>
      <c r="G313" s="41">
        <v>0</v>
      </c>
      <c r="H313" s="19">
        <v>2</v>
      </c>
      <c r="I313" s="19">
        <v>0</v>
      </c>
      <c r="J313" s="43">
        <f t="shared" si="12"/>
        <v>1000</v>
      </c>
      <c r="K313" s="43">
        <f t="shared" si="13"/>
        <v>1200</v>
      </c>
      <c r="L313" s="48">
        <f t="shared" si="14"/>
        <v>2200</v>
      </c>
    </row>
    <row r="314" spans="1:12" ht="20.25" x14ac:dyDescent="0.25">
      <c r="A314" s="21">
        <v>311</v>
      </c>
      <c r="B314" s="25" t="s">
        <v>212</v>
      </c>
      <c r="C314" s="35" t="s">
        <v>223</v>
      </c>
      <c r="D314" s="22" t="s">
        <v>439</v>
      </c>
      <c r="E314" s="23">
        <v>61120799715</v>
      </c>
      <c r="F314" s="19">
        <v>3</v>
      </c>
      <c r="G314" s="41">
        <v>2</v>
      </c>
      <c r="H314" s="19">
        <v>7</v>
      </c>
      <c r="I314" s="19">
        <v>1</v>
      </c>
      <c r="J314" s="43">
        <f t="shared" si="12"/>
        <v>1750</v>
      </c>
      <c r="K314" s="43">
        <f t="shared" si="13"/>
        <v>5400</v>
      </c>
      <c r="L314" s="48">
        <f t="shared" si="14"/>
        <v>7150</v>
      </c>
    </row>
    <row r="315" spans="1:12" ht="20.25" x14ac:dyDescent="0.25">
      <c r="A315" s="21">
        <v>312</v>
      </c>
      <c r="B315" s="25" t="s">
        <v>212</v>
      </c>
      <c r="C315" s="35" t="s">
        <v>223</v>
      </c>
      <c r="D315" s="22" t="s">
        <v>440</v>
      </c>
      <c r="E315" s="23">
        <v>61122460807</v>
      </c>
      <c r="F315" s="19">
        <v>2</v>
      </c>
      <c r="G315" s="41">
        <v>1</v>
      </c>
      <c r="H315" s="19">
        <v>8</v>
      </c>
      <c r="I315" s="19">
        <v>3</v>
      </c>
      <c r="J315" s="43">
        <f t="shared" si="12"/>
        <v>1000</v>
      </c>
      <c r="K315" s="43">
        <f t="shared" si="13"/>
        <v>8400</v>
      </c>
      <c r="L315" s="48">
        <f t="shared" si="14"/>
        <v>9400</v>
      </c>
    </row>
    <row r="316" spans="1:12" ht="20.25" x14ac:dyDescent="0.25">
      <c r="A316" s="21">
        <v>313</v>
      </c>
      <c r="B316" s="25" t="s">
        <v>212</v>
      </c>
      <c r="C316" s="35" t="s">
        <v>223</v>
      </c>
      <c r="D316" s="22" t="s">
        <v>441</v>
      </c>
      <c r="E316" s="23">
        <v>61094427960</v>
      </c>
      <c r="F316" s="19">
        <v>1</v>
      </c>
      <c r="G316" s="41">
        <v>0</v>
      </c>
      <c r="H316" s="19">
        <v>4</v>
      </c>
      <c r="I316" s="19">
        <v>2</v>
      </c>
      <c r="J316" s="43">
        <f t="shared" si="12"/>
        <v>250</v>
      </c>
      <c r="K316" s="43">
        <f t="shared" si="13"/>
        <v>4800</v>
      </c>
      <c r="L316" s="48">
        <f t="shared" si="14"/>
        <v>5050</v>
      </c>
    </row>
    <row r="317" spans="1:12" ht="20.25" x14ac:dyDescent="0.25">
      <c r="A317" s="21">
        <v>314</v>
      </c>
      <c r="B317" s="25" t="s">
        <v>212</v>
      </c>
      <c r="C317" s="35" t="s">
        <v>223</v>
      </c>
      <c r="D317" s="22" t="s">
        <v>442</v>
      </c>
      <c r="E317" s="23">
        <v>61088647655</v>
      </c>
      <c r="F317" s="19">
        <v>6</v>
      </c>
      <c r="G317" s="41">
        <v>4</v>
      </c>
      <c r="H317" s="19">
        <v>3</v>
      </c>
      <c r="I317" s="19">
        <v>0</v>
      </c>
      <c r="J317" s="43">
        <f t="shared" si="12"/>
        <v>3500</v>
      </c>
      <c r="K317" s="43">
        <f t="shared" si="13"/>
        <v>1800</v>
      </c>
      <c r="L317" s="48">
        <f t="shared" si="14"/>
        <v>5300</v>
      </c>
    </row>
    <row r="318" spans="1:12" ht="20.25" x14ac:dyDescent="0.25">
      <c r="A318" s="21">
        <v>315</v>
      </c>
      <c r="B318" s="25" t="s">
        <v>212</v>
      </c>
      <c r="C318" s="35" t="s">
        <v>223</v>
      </c>
      <c r="D318" s="22" t="s">
        <v>443</v>
      </c>
      <c r="E318" s="23">
        <v>61122451837</v>
      </c>
      <c r="F318" s="19">
        <v>0</v>
      </c>
      <c r="G318" s="41">
        <v>0</v>
      </c>
      <c r="H318" s="19">
        <v>0</v>
      </c>
      <c r="I318" s="19">
        <v>0</v>
      </c>
      <c r="J318" s="43">
        <f t="shared" si="12"/>
        <v>0</v>
      </c>
      <c r="K318" s="43">
        <f t="shared" si="13"/>
        <v>0</v>
      </c>
      <c r="L318" s="48">
        <f t="shared" si="14"/>
        <v>0</v>
      </c>
    </row>
    <row r="319" spans="1:12" ht="20.25" x14ac:dyDescent="0.25">
      <c r="A319" s="21">
        <v>316</v>
      </c>
      <c r="B319" s="25" t="s">
        <v>212</v>
      </c>
      <c r="C319" s="35" t="s">
        <v>223</v>
      </c>
      <c r="D319" s="22" t="s">
        <v>444</v>
      </c>
      <c r="E319" s="23">
        <v>61120696573</v>
      </c>
      <c r="F319" s="19">
        <v>6</v>
      </c>
      <c r="G319" s="41">
        <v>3</v>
      </c>
      <c r="H319" s="19">
        <v>2</v>
      </c>
      <c r="I319" s="19">
        <v>0</v>
      </c>
      <c r="J319" s="43">
        <f t="shared" si="12"/>
        <v>3000</v>
      </c>
      <c r="K319" s="43">
        <f t="shared" si="13"/>
        <v>1200</v>
      </c>
      <c r="L319" s="48">
        <f t="shared" si="14"/>
        <v>4200</v>
      </c>
    </row>
    <row r="320" spans="1:12" ht="20.25" x14ac:dyDescent="0.25">
      <c r="A320" s="21">
        <v>317</v>
      </c>
      <c r="B320" s="25" t="s">
        <v>212</v>
      </c>
      <c r="C320" s="35" t="s">
        <v>223</v>
      </c>
      <c r="D320" s="22" t="s">
        <v>445</v>
      </c>
      <c r="E320" s="23">
        <v>61121408463</v>
      </c>
      <c r="F320" s="19">
        <v>5</v>
      </c>
      <c r="G320" s="41">
        <v>4</v>
      </c>
      <c r="H320" s="19">
        <v>5</v>
      </c>
      <c r="I320" s="19">
        <v>0</v>
      </c>
      <c r="J320" s="43">
        <f t="shared" si="12"/>
        <v>3250</v>
      </c>
      <c r="K320" s="43">
        <f t="shared" si="13"/>
        <v>3000</v>
      </c>
      <c r="L320" s="48">
        <f t="shared" si="14"/>
        <v>6250</v>
      </c>
    </row>
    <row r="321" spans="1:12" ht="20.25" x14ac:dyDescent="0.25">
      <c r="A321" s="21">
        <v>318</v>
      </c>
      <c r="B321" s="25" t="s">
        <v>212</v>
      </c>
      <c r="C321" s="35" t="s">
        <v>223</v>
      </c>
      <c r="D321" s="22" t="s">
        <v>446</v>
      </c>
      <c r="E321" s="23">
        <v>61121466924</v>
      </c>
      <c r="F321" s="19">
        <v>0</v>
      </c>
      <c r="G321" s="41">
        <v>0</v>
      </c>
      <c r="H321" s="19">
        <v>0</v>
      </c>
      <c r="I321" s="19">
        <v>0</v>
      </c>
      <c r="J321" s="43">
        <f t="shared" si="12"/>
        <v>0</v>
      </c>
      <c r="K321" s="43">
        <f t="shared" si="13"/>
        <v>0</v>
      </c>
      <c r="L321" s="48">
        <f t="shared" si="14"/>
        <v>0</v>
      </c>
    </row>
    <row r="322" spans="1:12" ht="20.25" x14ac:dyDescent="0.25">
      <c r="A322" s="21">
        <v>319</v>
      </c>
      <c r="B322" s="25" t="s">
        <v>212</v>
      </c>
      <c r="C322" s="35" t="s">
        <v>223</v>
      </c>
      <c r="D322" s="22" t="s">
        <v>447</v>
      </c>
      <c r="E322" s="23">
        <v>51055525356</v>
      </c>
      <c r="F322" s="19">
        <v>0</v>
      </c>
      <c r="G322" s="41">
        <v>0</v>
      </c>
      <c r="H322" s="19">
        <v>0</v>
      </c>
      <c r="I322" s="19">
        <v>0</v>
      </c>
      <c r="J322" s="43">
        <f t="shared" si="12"/>
        <v>0</v>
      </c>
      <c r="K322" s="43">
        <f t="shared" si="13"/>
        <v>0</v>
      </c>
      <c r="L322" s="48">
        <f t="shared" si="14"/>
        <v>0</v>
      </c>
    </row>
    <row r="323" spans="1:12" ht="20.25" x14ac:dyDescent="0.25">
      <c r="A323" s="21">
        <v>320</v>
      </c>
      <c r="B323" s="25" t="s">
        <v>212</v>
      </c>
      <c r="C323" s="35" t="s">
        <v>223</v>
      </c>
      <c r="D323" s="22" t="s">
        <v>448</v>
      </c>
      <c r="E323" s="23">
        <v>51081210403</v>
      </c>
      <c r="F323" s="19">
        <v>0</v>
      </c>
      <c r="G323" s="41">
        <v>1</v>
      </c>
      <c r="H323" s="19">
        <v>0</v>
      </c>
      <c r="I323" s="19">
        <v>0</v>
      </c>
      <c r="J323" s="43">
        <f t="shared" si="12"/>
        <v>500</v>
      </c>
      <c r="K323" s="43">
        <f t="shared" si="13"/>
        <v>0</v>
      </c>
      <c r="L323" s="48">
        <f t="shared" si="14"/>
        <v>500</v>
      </c>
    </row>
    <row r="324" spans="1:12" ht="20.25" x14ac:dyDescent="0.25">
      <c r="A324" s="21">
        <v>321</v>
      </c>
      <c r="B324" s="25" t="s">
        <v>212</v>
      </c>
      <c r="C324" s="35" t="s">
        <v>223</v>
      </c>
      <c r="D324" s="22" t="s">
        <v>449</v>
      </c>
      <c r="E324" s="23">
        <v>61134522216</v>
      </c>
      <c r="F324" s="19">
        <v>0</v>
      </c>
      <c r="G324" s="41">
        <v>1</v>
      </c>
      <c r="H324" s="19">
        <v>0</v>
      </c>
      <c r="I324" s="19">
        <v>0</v>
      </c>
      <c r="J324" s="43">
        <f t="shared" si="12"/>
        <v>500</v>
      </c>
      <c r="K324" s="43">
        <f t="shared" si="13"/>
        <v>0</v>
      </c>
      <c r="L324" s="48">
        <f t="shared" si="14"/>
        <v>500</v>
      </c>
    </row>
    <row r="325" spans="1:12" ht="20.25" x14ac:dyDescent="0.25">
      <c r="A325" s="21">
        <v>322</v>
      </c>
      <c r="B325" s="25" t="s">
        <v>212</v>
      </c>
      <c r="C325" s="35" t="s">
        <v>223</v>
      </c>
      <c r="D325" s="22" t="s">
        <v>450</v>
      </c>
      <c r="E325" s="23">
        <v>61121913601</v>
      </c>
      <c r="F325" s="19">
        <v>0</v>
      </c>
      <c r="G325" s="41">
        <v>0</v>
      </c>
      <c r="H325" s="19">
        <v>5</v>
      </c>
      <c r="I325" s="19">
        <v>0</v>
      </c>
      <c r="J325" s="43">
        <f t="shared" ref="J325:J339" si="15">((F325*50)+(G325*100))*5</f>
        <v>0</v>
      </c>
      <c r="K325" s="43">
        <f t="shared" ref="K325:K339" si="16">((H325*60)+(I325*120))*10</f>
        <v>3000</v>
      </c>
      <c r="L325" s="48">
        <f t="shared" ref="L325:L339" si="17">J325+K325</f>
        <v>3000</v>
      </c>
    </row>
    <row r="326" spans="1:12" ht="20.25" x14ac:dyDescent="0.25">
      <c r="A326" s="21">
        <v>323</v>
      </c>
      <c r="B326" s="25" t="s">
        <v>212</v>
      </c>
      <c r="C326" s="35" t="s">
        <v>223</v>
      </c>
      <c r="D326" s="22" t="s">
        <v>451</v>
      </c>
      <c r="E326" s="23">
        <v>61139173143</v>
      </c>
      <c r="F326" s="19">
        <v>0</v>
      </c>
      <c r="G326" s="41">
        <v>0</v>
      </c>
      <c r="H326" s="19">
        <v>0</v>
      </c>
      <c r="I326" s="19">
        <v>0</v>
      </c>
      <c r="J326" s="43">
        <f t="shared" si="15"/>
        <v>0</v>
      </c>
      <c r="K326" s="43">
        <f t="shared" si="16"/>
        <v>0</v>
      </c>
      <c r="L326" s="48">
        <f t="shared" si="17"/>
        <v>0</v>
      </c>
    </row>
    <row r="327" spans="1:12" ht="20.25" x14ac:dyDescent="0.25">
      <c r="A327" s="21">
        <v>324</v>
      </c>
      <c r="B327" s="25" t="s">
        <v>212</v>
      </c>
      <c r="C327" s="35" t="s">
        <v>223</v>
      </c>
      <c r="D327" s="22" t="s">
        <v>452</v>
      </c>
      <c r="E327" s="23">
        <v>61122003248</v>
      </c>
      <c r="F327" s="19">
        <v>0</v>
      </c>
      <c r="G327" s="41">
        <v>0</v>
      </c>
      <c r="H327" s="19">
        <v>9</v>
      </c>
      <c r="I327" s="19">
        <v>0</v>
      </c>
      <c r="J327" s="43">
        <f t="shared" si="15"/>
        <v>0</v>
      </c>
      <c r="K327" s="43">
        <f t="shared" si="16"/>
        <v>5400</v>
      </c>
      <c r="L327" s="48">
        <f t="shared" si="17"/>
        <v>5400</v>
      </c>
    </row>
    <row r="328" spans="1:12" ht="20.25" x14ac:dyDescent="0.25">
      <c r="A328" s="21">
        <v>325</v>
      </c>
      <c r="B328" s="25" t="s">
        <v>212</v>
      </c>
      <c r="C328" s="35" t="s">
        <v>223</v>
      </c>
      <c r="D328" s="22" t="s">
        <v>453</v>
      </c>
      <c r="E328" s="23">
        <v>61161572196</v>
      </c>
      <c r="F328" s="19">
        <v>0</v>
      </c>
      <c r="G328" s="41">
        <v>0</v>
      </c>
      <c r="H328" s="19">
        <v>0</v>
      </c>
      <c r="I328" s="19">
        <v>0</v>
      </c>
      <c r="J328" s="43">
        <f t="shared" si="15"/>
        <v>0</v>
      </c>
      <c r="K328" s="43">
        <f t="shared" si="16"/>
        <v>0</v>
      </c>
      <c r="L328" s="48">
        <f t="shared" si="17"/>
        <v>0</v>
      </c>
    </row>
    <row r="329" spans="1:12" ht="20.25" x14ac:dyDescent="0.25">
      <c r="A329" s="21">
        <v>326</v>
      </c>
      <c r="B329" s="25" t="s">
        <v>212</v>
      </c>
      <c r="C329" s="35" t="s">
        <v>223</v>
      </c>
      <c r="D329" s="22" t="s">
        <v>454</v>
      </c>
      <c r="E329" s="23">
        <v>61121532933</v>
      </c>
      <c r="F329" s="19">
        <v>3</v>
      </c>
      <c r="G329" s="41">
        <v>1</v>
      </c>
      <c r="H329" s="19">
        <v>1</v>
      </c>
      <c r="I329" s="19">
        <v>0</v>
      </c>
      <c r="J329" s="43">
        <f t="shared" si="15"/>
        <v>1250</v>
      </c>
      <c r="K329" s="43">
        <f t="shared" si="16"/>
        <v>600</v>
      </c>
      <c r="L329" s="48">
        <f t="shared" si="17"/>
        <v>1850</v>
      </c>
    </row>
    <row r="330" spans="1:12" ht="20.25" x14ac:dyDescent="0.25">
      <c r="A330" s="21">
        <v>327</v>
      </c>
      <c r="B330" s="25" t="s">
        <v>212</v>
      </c>
      <c r="C330" s="35" t="s">
        <v>223</v>
      </c>
      <c r="D330" s="22" t="s">
        <v>455</v>
      </c>
      <c r="E330" s="23">
        <v>1119006848</v>
      </c>
      <c r="F330" s="19">
        <v>7</v>
      </c>
      <c r="G330" s="41">
        <v>1</v>
      </c>
      <c r="H330" s="19">
        <v>3</v>
      </c>
      <c r="I330" s="19">
        <v>1</v>
      </c>
      <c r="J330" s="43">
        <f t="shared" si="15"/>
        <v>2250</v>
      </c>
      <c r="K330" s="43">
        <f t="shared" si="16"/>
        <v>3000</v>
      </c>
      <c r="L330" s="48">
        <f t="shared" si="17"/>
        <v>5250</v>
      </c>
    </row>
    <row r="331" spans="1:12" ht="20.25" x14ac:dyDescent="0.25">
      <c r="A331" s="21">
        <v>328</v>
      </c>
      <c r="B331" s="25" t="s">
        <v>212</v>
      </c>
      <c r="C331" s="35" t="s">
        <v>223</v>
      </c>
      <c r="D331" s="22" t="s">
        <v>456</v>
      </c>
      <c r="E331" s="23">
        <v>61212254587</v>
      </c>
      <c r="F331" s="19">
        <v>4</v>
      </c>
      <c r="G331" s="41">
        <v>2</v>
      </c>
      <c r="H331" s="19">
        <v>3</v>
      </c>
      <c r="I331" s="19">
        <v>1</v>
      </c>
      <c r="J331" s="43">
        <f t="shared" si="15"/>
        <v>2000</v>
      </c>
      <c r="K331" s="43">
        <f t="shared" si="16"/>
        <v>3000</v>
      </c>
      <c r="L331" s="48">
        <f t="shared" si="17"/>
        <v>5000</v>
      </c>
    </row>
    <row r="332" spans="1:12" ht="20.25" x14ac:dyDescent="0.25">
      <c r="A332" s="21">
        <v>329</v>
      </c>
      <c r="B332" s="25" t="s">
        <v>212</v>
      </c>
      <c r="C332" s="35" t="s">
        <v>223</v>
      </c>
      <c r="D332" s="22" t="s">
        <v>457</v>
      </c>
      <c r="E332" s="23">
        <v>83002759004</v>
      </c>
      <c r="F332" s="19">
        <v>0</v>
      </c>
      <c r="G332" s="41">
        <v>0</v>
      </c>
      <c r="H332" s="19">
        <v>0</v>
      </c>
      <c r="I332" s="19">
        <v>0</v>
      </c>
      <c r="J332" s="43">
        <f t="shared" si="15"/>
        <v>0</v>
      </c>
      <c r="K332" s="43">
        <f t="shared" si="16"/>
        <v>0</v>
      </c>
      <c r="L332" s="48">
        <f t="shared" si="17"/>
        <v>0</v>
      </c>
    </row>
    <row r="333" spans="1:12" ht="20.25" x14ac:dyDescent="0.25">
      <c r="A333" s="21">
        <v>330</v>
      </c>
      <c r="B333" s="25" t="s">
        <v>212</v>
      </c>
      <c r="C333" s="35" t="s">
        <v>223</v>
      </c>
      <c r="D333" s="22" t="s">
        <v>458</v>
      </c>
      <c r="E333" s="23">
        <v>11134024291</v>
      </c>
      <c r="F333" s="19">
        <v>0</v>
      </c>
      <c r="G333" s="41">
        <v>1</v>
      </c>
      <c r="H333" s="19">
        <v>1</v>
      </c>
      <c r="I333" s="19">
        <v>0</v>
      </c>
      <c r="J333" s="43">
        <f t="shared" si="15"/>
        <v>500</v>
      </c>
      <c r="K333" s="43">
        <f t="shared" si="16"/>
        <v>600</v>
      </c>
      <c r="L333" s="48">
        <f t="shared" si="17"/>
        <v>1100</v>
      </c>
    </row>
    <row r="334" spans="1:12" ht="20.25" x14ac:dyDescent="0.25">
      <c r="A334" s="21">
        <v>331</v>
      </c>
      <c r="B334" s="25" t="s">
        <v>212</v>
      </c>
      <c r="C334" s="35" t="s">
        <v>223</v>
      </c>
      <c r="D334" s="22" t="s">
        <v>230</v>
      </c>
      <c r="E334" s="23">
        <v>51055524170</v>
      </c>
      <c r="F334" s="19">
        <v>4</v>
      </c>
      <c r="G334" s="41">
        <v>7</v>
      </c>
      <c r="H334" s="19">
        <v>6</v>
      </c>
      <c r="I334" s="19">
        <v>4</v>
      </c>
      <c r="J334" s="43">
        <f t="shared" si="15"/>
        <v>4500</v>
      </c>
      <c r="K334" s="43">
        <f t="shared" si="16"/>
        <v>8400</v>
      </c>
      <c r="L334" s="48">
        <f t="shared" si="17"/>
        <v>12900</v>
      </c>
    </row>
    <row r="335" spans="1:12" ht="20.25" x14ac:dyDescent="0.25">
      <c r="A335" s="21">
        <v>332</v>
      </c>
      <c r="B335" s="25" t="s">
        <v>212</v>
      </c>
      <c r="C335" s="35" t="s">
        <v>223</v>
      </c>
      <c r="D335" s="22" t="s">
        <v>459</v>
      </c>
      <c r="E335" s="23">
        <v>11134020842</v>
      </c>
      <c r="F335" s="19">
        <v>10</v>
      </c>
      <c r="G335" s="41">
        <v>10</v>
      </c>
      <c r="H335" s="19">
        <v>0</v>
      </c>
      <c r="I335" s="19">
        <v>1</v>
      </c>
      <c r="J335" s="43">
        <f t="shared" si="15"/>
        <v>7500</v>
      </c>
      <c r="K335" s="43">
        <f t="shared" si="16"/>
        <v>1200</v>
      </c>
      <c r="L335" s="48">
        <f t="shared" si="17"/>
        <v>8700</v>
      </c>
    </row>
    <row r="336" spans="1:12" ht="20.25" x14ac:dyDescent="0.25">
      <c r="A336" s="21">
        <v>333</v>
      </c>
      <c r="B336" s="25" t="s">
        <v>212</v>
      </c>
      <c r="C336" s="35" t="s">
        <v>223</v>
      </c>
      <c r="D336" s="22" t="s">
        <v>460</v>
      </c>
      <c r="E336" s="23">
        <v>11134021370</v>
      </c>
      <c r="F336" s="19">
        <v>0</v>
      </c>
      <c r="G336" s="41">
        <v>0</v>
      </c>
      <c r="H336" s="19">
        <v>0</v>
      </c>
      <c r="I336" s="19">
        <v>0</v>
      </c>
      <c r="J336" s="43">
        <f t="shared" si="15"/>
        <v>0</v>
      </c>
      <c r="K336" s="43">
        <f t="shared" si="16"/>
        <v>0</v>
      </c>
      <c r="L336" s="48">
        <f t="shared" si="17"/>
        <v>0</v>
      </c>
    </row>
    <row r="337" spans="1:12" ht="20.25" x14ac:dyDescent="0.25">
      <c r="A337" s="21">
        <v>334</v>
      </c>
      <c r="B337" s="25" t="s">
        <v>212</v>
      </c>
      <c r="C337" s="35" t="s">
        <v>223</v>
      </c>
      <c r="D337" s="22" t="s">
        <v>461</v>
      </c>
      <c r="E337" s="23">
        <v>11127007728</v>
      </c>
      <c r="F337" s="19">
        <v>2</v>
      </c>
      <c r="G337" s="41">
        <v>0</v>
      </c>
      <c r="H337" s="19">
        <v>0</v>
      </c>
      <c r="I337" s="19">
        <v>1</v>
      </c>
      <c r="J337" s="43">
        <f t="shared" si="15"/>
        <v>500</v>
      </c>
      <c r="K337" s="43">
        <f t="shared" si="16"/>
        <v>1200</v>
      </c>
      <c r="L337" s="48">
        <f t="shared" si="17"/>
        <v>1700</v>
      </c>
    </row>
    <row r="338" spans="1:12" ht="20.25" x14ac:dyDescent="0.25">
      <c r="A338" s="21">
        <v>335</v>
      </c>
      <c r="B338" s="25" t="s">
        <v>212</v>
      </c>
      <c r="C338" s="35" t="s">
        <v>223</v>
      </c>
      <c r="D338" s="22" t="s">
        <v>462</v>
      </c>
      <c r="E338" s="23">
        <v>51055524103</v>
      </c>
      <c r="F338" s="19">
        <v>0</v>
      </c>
      <c r="G338" s="41">
        <v>3</v>
      </c>
      <c r="H338" s="19">
        <v>0</v>
      </c>
      <c r="I338" s="19">
        <v>0</v>
      </c>
      <c r="J338" s="43">
        <f t="shared" si="15"/>
        <v>1500</v>
      </c>
      <c r="K338" s="43">
        <f t="shared" si="16"/>
        <v>0</v>
      </c>
      <c r="L338" s="48">
        <f t="shared" si="17"/>
        <v>1500</v>
      </c>
    </row>
    <row r="339" spans="1:12" ht="29.25" customHeight="1" x14ac:dyDescent="0.25">
      <c r="A339" s="21">
        <v>336</v>
      </c>
      <c r="B339" s="25" t="s">
        <v>212</v>
      </c>
      <c r="C339" s="35" t="s">
        <v>223</v>
      </c>
      <c r="D339" s="22" t="s">
        <v>463</v>
      </c>
      <c r="E339" s="23">
        <v>11113006265</v>
      </c>
      <c r="F339" s="19">
        <v>9</v>
      </c>
      <c r="G339" s="41">
        <v>3</v>
      </c>
      <c r="H339" s="28">
        <v>4</v>
      </c>
      <c r="I339" s="28">
        <v>0</v>
      </c>
      <c r="J339" s="43">
        <f t="shared" si="15"/>
        <v>3750</v>
      </c>
      <c r="K339" s="43">
        <f t="shared" si="16"/>
        <v>2400</v>
      </c>
      <c r="L339" s="48">
        <f t="shared" si="17"/>
        <v>6150</v>
      </c>
    </row>
    <row r="340" spans="1:12" ht="1.5" customHeight="1" x14ac:dyDescent="0.4">
      <c r="A340" s="181" t="s">
        <v>55</v>
      </c>
      <c r="B340" s="181"/>
      <c r="C340" s="181"/>
      <c r="D340" s="181"/>
      <c r="E340" s="182"/>
      <c r="F340" s="111">
        <f t="shared" ref="F340:K340" si="18">SUM(F4:F339)</f>
        <v>1007</v>
      </c>
      <c r="G340" s="111">
        <f t="shared" si="18"/>
        <v>474</v>
      </c>
      <c r="H340" s="111">
        <f t="shared" si="18"/>
        <v>1088</v>
      </c>
      <c r="I340" s="111">
        <f t="shared" si="18"/>
        <v>246</v>
      </c>
      <c r="J340" s="111">
        <f t="shared" si="18"/>
        <v>488750</v>
      </c>
      <c r="K340" s="111">
        <f t="shared" si="18"/>
        <v>948000</v>
      </c>
      <c r="L340" s="50">
        <f>J340+K340</f>
        <v>1436750</v>
      </c>
    </row>
    <row r="341" spans="1:12" x14ac:dyDescent="0.25">
      <c r="F341" s="112">
        <v>70</v>
      </c>
      <c r="G341" s="112">
        <v>37</v>
      </c>
      <c r="H341" s="112">
        <v>48</v>
      </c>
      <c r="I341" s="112">
        <v>11</v>
      </c>
      <c r="J341" s="112">
        <v>36000</v>
      </c>
      <c r="K341" s="113">
        <v>42000</v>
      </c>
      <c r="L341" s="114">
        <v>78000</v>
      </c>
    </row>
  </sheetData>
  <mergeCells count="10">
    <mergeCell ref="L2:L3"/>
    <mergeCell ref="A340:E340"/>
    <mergeCell ref="A1:K1"/>
    <mergeCell ref="A2:A3"/>
    <mergeCell ref="B2:B3"/>
    <mergeCell ref="C2:D3"/>
    <mergeCell ref="E2:E3"/>
    <mergeCell ref="F2:G2"/>
    <mergeCell ref="H2:I2"/>
    <mergeCell ref="J2:K2"/>
  </mergeCells>
  <pageMargins left="0.57999999999999996" right="0.53" top="0.43" bottom="0.45" header="0.3" footer="0.3"/>
  <pageSetup paperSize="5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A94" workbookViewId="0">
      <selection activeCell="R12" sqref="R12"/>
    </sheetView>
  </sheetViews>
  <sheetFormatPr defaultRowHeight="15" x14ac:dyDescent="0.25"/>
  <cols>
    <col min="1" max="1" width="4.7109375" customWidth="1"/>
    <col min="2" max="2" width="4.42578125" hidden="1" customWidth="1"/>
    <col min="3" max="3" width="10.42578125" style="85" customWidth="1"/>
    <col min="4" max="4" width="9.140625" style="85"/>
    <col min="5" max="5" width="18.42578125" style="85" customWidth="1"/>
    <col min="6" max="6" width="17.140625" bestFit="1" customWidth="1"/>
    <col min="7" max="7" width="6.7109375" customWidth="1"/>
    <col min="8" max="8" width="6.28515625" style="101" customWidth="1"/>
    <col min="9" max="9" width="6.5703125" style="84" customWidth="1"/>
    <col min="10" max="10" width="5.5703125" customWidth="1"/>
    <col min="11" max="11" width="8.140625" hidden="1" customWidth="1"/>
    <col min="12" max="12" width="7.42578125" hidden="1" customWidth="1"/>
    <col min="13" max="13" width="6.140625" style="84" customWidth="1"/>
    <col min="14" max="14" width="10.42578125" customWidth="1"/>
    <col min="15" max="15" width="9.140625" customWidth="1"/>
    <col min="16" max="16" width="10.42578125" style="123" customWidth="1"/>
    <col min="18" max="20" width="9.140625" customWidth="1"/>
  </cols>
  <sheetData>
    <row r="1" spans="1:16" ht="30" customHeight="1" x14ac:dyDescent="0.25">
      <c r="A1" s="196" t="s">
        <v>476</v>
      </c>
      <c r="B1" s="196"/>
      <c r="C1" s="197"/>
      <c r="D1" s="193"/>
      <c r="E1" s="194"/>
      <c r="F1" s="196"/>
      <c r="G1" s="198"/>
      <c r="H1" s="198"/>
      <c r="I1" s="196"/>
      <c r="J1" s="196"/>
      <c r="K1" s="196"/>
      <c r="L1" s="196"/>
      <c r="M1" s="196"/>
      <c r="N1" s="196"/>
      <c r="O1" s="196"/>
      <c r="P1" s="198"/>
    </row>
    <row r="2" spans="1:16" ht="18.75" x14ac:dyDescent="0.25">
      <c r="A2" s="197" t="s">
        <v>477</v>
      </c>
      <c r="B2" s="197"/>
      <c r="C2" s="197"/>
      <c r="D2" s="193"/>
      <c r="E2" s="194"/>
      <c r="F2" s="197"/>
      <c r="G2" s="199"/>
      <c r="H2" s="199"/>
      <c r="I2" s="197"/>
      <c r="J2" s="197"/>
      <c r="K2" s="197"/>
      <c r="L2" s="197"/>
      <c r="M2" s="197"/>
      <c r="N2" s="197"/>
      <c r="O2" s="197"/>
      <c r="P2" s="199"/>
    </row>
    <row r="3" spans="1:16" ht="20.25" customHeight="1" x14ac:dyDescent="0.25">
      <c r="A3" s="192" t="s">
        <v>501</v>
      </c>
      <c r="B3" s="192"/>
      <c r="C3" s="192"/>
      <c r="D3" s="193"/>
      <c r="E3" s="194"/>
      <c r="F3" s="192"/>
      <c r="G3" s="195"/>
      <c r="H3" s="195"/>
      <c r="I3" s="192"/>
      <c r="J3" s="192"/>
      <c r="K3" s="192"/>
      <c r="L3" s="192"/>
      <c r="M3" s="192"/>
      <c r="N3" s="192"/>
      <c r="O3" s="192"/>
      <c r="P3" s="195"/>
    </row>
    <row r="4" spans="1:16" ht="18.75" x14ac:dyDescent="0.25">
      <c r="A4" s="192" t="s">
        <v>502</v>
      </c>
      <c r="B4" s="192"/>
      <c r="C4" s="192"/>
      <c r="D4" s="193"/>
      <c r="E4" s="194"/>
      <c r="F4" s="192"/>
      <c r="G4" s="195"/>
      <c r="H4" s="195"/>
      <c r="I4" s="192"/>
      <c r="J4" s="192"/>
      <c r="K4" s="192"/>
      <c r="L4" s="192"/>
      <c r="M4" s="192"/>
      <c r="N4" s="192"/>
      <c r="O4" s="192"/>
      <c r="P4" s="195"/>
    </row>
    <row r="5" spans="1:16" ht="18.75" x14ac:dyDescent="0.25">
      <c r="A5" s="192" t="s">
        <v>503</v>
      </c>
      <c r="B5" s="192"/>
      <c r="C5" s="192"/>
      <c r="D5" s="193"/>
      <c r="E5" s="194"/>
      <c r="F5" s="192"/>
      <c r="G5" s="195"/>
      <c r="H5" s="195"/>
      <c r="I5" s="192"/>
      <c r="J5" s="192"/>
      <c r="K5" s="192"/>
      <c r="L5" s="192"/>
      <c r="M5" s="192"/>
      <c r="N5" s="192"/>
      <c r="O5" s="192"/>
      <c r="P5" s="195"/>
    </row>
    <row r="6" spans="1:16" ht="18.75" x14ac:dyDescent="0.25">
      <c r="A6" s="107" t="s">
        <v>504</v>
      </c>
      <c r="B6" s="107"/>
      <c r="C6" s="107"/>
      <c r="D6" s="108"/>
      <c r="E6" s="109"/>
      <c r="F6" s="107"/>
      <c r="G6" s="110"/>
      <c r="H6" s="110"/>
      <c r="I6" s="107"/>
      <c r="J6" s="107"/>
      <c r="K6" s="107"/>
      <c r="L6" s="107"/>
      <c r="M6" s="107"/>
      <c r="N6" s="107"/>
      <c r="O6" s="107"/>
      <c r="P6" s="110"/>
    </row>
    <row r="7" spans="1:16" ht="18.75" x14ac:dyDescent="0.25">
      <c r="A7" s="107" t="s">
        <v>505</v>
      </c>
      <c r="B7" s="107"/>
      <c r="C7" s="107"/>
      <c r="D7" s="108"/>
      <c r="E7" s="109"/>
      <c r="F7" s="107"/>
      <c r="G7" s="110"/>
      <c r="H7" s="110"/>
      <c r="I7" s="107"/>
      <c r="J7" s="107"/>
      <c r="K7" s="107"/>
      <c r="L7" s="107"/>
      <c r="M7" s="107"/>
      <c r="N7" s="107"/>
      <c r="O7" s="107"/>
      <c r="P7" s="110"/>
    </row>
    <row r="8" spans="1:16" ht="18.75" x14ac:dyDescent="0.25">
      <c r="A8" s="192" t="s">
        <v>481</v>
      </c>
      <c r="B8" s="192"/>
      <c r="C8" s="192"/>
      <c r="D8" s="193"/>
      <c r="E8" s="194"/>
      <c r="F8" s="192"/>
      <c r="G8" s="195"/>
      <c r="H8" s="195"/>
      <c r="I8" s="192"/>
      <c r="J8" s="192"/>
      <c r="K8" s="192"/>
      <c r="L8" s="192"/>
      <c r="M8" s="192"/>
      <c r="N8" s="192"/>
      <c r="O8" s="192"/>
      <c r="P8" s="195"/>
    </row>
    <row r="9" spans="1:16" ht="18.75" x14ac:dyDescent="0.25">
      <c r="A9" s="200" t="s">
        <v>482</v>
      </c>
      <c r="B9" s="200"/>
      <c r="C9" s="200"/>
      <c r="D9" s="200"/>
      <c r="E9" s="200"/>
      <c r="F9" s="200"/>
      <c r="G9" s="201"/>
      <c r="H9" s="201"/>
      <c r="I9" s="200"/>
      <c r="J9" s="200"/>
      <c r="K9" s="200"/>
      <c r="L9" s="200"/>
      <c r="M9" s="200"/>
      <c r="N9" s="200"/>
      <c r="O9" s="200"/>
      <c r="P9" s="201"/>
    </row>
    <row r="10" spans="1:16" ht="46.5" customHeight="1" x14ac:dyDescent="0.25">
      <c r="A10" s="202" t="s">
        <v>506</v>
      </c>
      <c r="B10" s="202"/>
      <c r="C10" s="203"/>
      <c r="D10" s="204"/>
      <c r="E10" s="205"/>
      <c r="F10" s="202"/>
      <c r="G10" s="206"/>
      <c r="H10" s="206"/>
      <c r="I10" s="202"/>
      <c r="J10" s="202"/>
      <c r="K10" s="207"/>
      <c r="L10" s="207"/>
      <c r="M10" s="202"/>
      <c r="N10" s="202"/>
      <c r="O10" s="202"/>
      <c r="P10" s="206"/>
    </row>
    <row r="11" spans="1:16" ht="56.25" x14ac:dyDescent="0.25">
      <c r="A11" s="90" t="s">
        <v>128</v>
      </c>
      <c r="B11" s="90" t="s">
        <v>129</v>
      </c>
      <c r="C11" s="105" t="s">
        <v>130</v>
      </c>
      <c r="D11" s="228" t="s">
        <v>131</v>
      </c>
      <c r="E11" s="183"/>
      <c r="F11" s="91" t="s">
        <v>132</v>
      </c>
      <c r="G11" s="14" t="s">
        <v>133</v>
      </c>
      <c r="H11" s="92" t="s">
        <v>134</v>
      </c>
      <c r="I11" s="226" t="s">
        <v>484</v>
      </c>
      <c r="J11" s="227"/>
      <c r="K11" s="14"/>
      <c r="L11" s="14"/>
      <c r="M11" s="93" t="s">
        <v>485</v>
      </c>
      <c r="N11" s="14" t="s">
        <v>486</v>
      </c>
      <c r="O11" s="14" t="s">
        <v>487</v>
      </c>
      <c r="P11" s="14" t="s">
        <v>55</v>
      </c>
    </row>
    <row r="12" spans="1:16" ht="20.25" x14ac:dyDescent="0.25">
      <c r="A12" s="15">
        <v>1</v>
      </c>
      <c r="B12" s="15">
        <v>1</v>
      </c>
      <c r="C12" s="57" t="s">
        <v>135</v>
      </c>
      <c r="D12" s="58" t="s">
        <v>136</v>
      </c>
      <c r="E12" s="17" t="s">
        <v>135</v>
      </c>
      <c r="F12" s="18">
        <v>51057404714</v>
      </c>
      <c r="G12" s="19">
        <v>6</v>
      </c>
      <c r="H12" s="41">
        <v>0</v>
      </c>
      <c r="I12" s="59">
        <v>230</v>
      </c>
      <c r="J12" s="19">
        <v>230</v>
      </c>
      <c r="K12" s="19">
        <f>SUM(G12*I12)</f>
        <v>1380</v>
      </c>
      <c r="L12" s="19">
        <f>SUM(H12*J12)</f>
        <v>0</v>
      </c>
      <c r="M12" s="59">
        <v>2</v>
      </c>
      <c r="N12" s="19">
        <f>K12*M12</f>
        <v>2760</v>
      </c>
      <c r="O12" s="19">
        <f>L12*M12</f>
        <v>0</v>
      </c>
      <c r="P12" s="20">
        <f>N12+O12</f>
        <v>2760</v>
      </c>
    </row>
    <row r="13" spans="1:16" ht="20.25" x14ac:dyDescent="0.25">
      <c r="A13" s="21">
        <v>2</v>
      </c>
      <c r="B13" s="21">
        <v>2</v>
      </c>
      <c r="C13" s="57" t="s">
        <v>135</v>
      </c>
      <c r="D13" s="58" t="s">
        <v>136</v>
      </c>
      <c r="E13" s="22" t="s">
        <v>137</v>
      </c>
      <c r="F13" s="23">
        <v>61119625696</v>
      </c>
      <c r="G13" s="19">
        <v>2</v>
      </c>
      <c r="H13" s="41">
        <v>0</v>
      </c>
      <c r="I13" s="59">
        <v>230</v>
      </c>
      <c r="J13" s="19">
        <v>230</v>
      </c>
      <c r="K13" s="19">
        <f t="shared" ref="K13:L28" si="0">SUM(G13*I13)</f>
        <v>460</v>
      </c>
      <c r="L13" s="19">
        <f t="shared" si="0"/>
        <v>0</v>
      </c>
      <c r="M13" s="59">
        <v>2</v>
      </c>
      <c r="N13" s="19">
        <f t="shared" ref="N13:N76" si="1">K13*M13</f>
        <v>920</v>
      </c>
      <c r="O13" s="19">
        <f t="shared" ref="O13:O76" si="2">L13*M13</f>
        <v>0</v>
      </c>
      <c r="P13" s="20">
        <f t="shared" ref="P13:P76" si="3">N13+O13</f>
        <v>920</v>
      </c>
    </row>
    <row r="14" spans="1:16" ht="20.25" x14ac:dyDescent="0.25">
      <c r="A14" s="21">
        <v>3</v>
      </c>
      <c r="B14" s="21">
        <v>3</v>
      </c>
      <c r="C14" s="57" t="s">
        <v>135</v>
      </c>
      <c r="D14" s="58" t="s">
        <v>136</v>
      </c>
      <c r="E14" s="22" t="s">
        <v>138</v>
      </c>
      <c r="F14" s="23">
        <v>61121089444</v>
      </c>
      <c r="G14" s="19">
        <v>4</v>
      </c>
      <c r="H14" s="41">
        <v>3</v>
      </c>
      <c r="I14" s="59">
        <v>230</v>
      </c>
      <c r="J14" s="19">
        <v>230</v>
      </c>
      <c r="K14" s="19">
        <f t="shared" si="0"/>
        <v>920</v>
      </c>
      <c r="L14" s="19">
        <f t="shared" si="0"/>
        <v>690</v>
      </c>
      <c r="M14" s="59">
        <v>2</v>
      </c>
      <c r="N14" s="19">
        <f t="shared" si="1"/>
        <v>1840</v>
      </c>
      <c r="O14" s="19">
        <f t="shared" si="2"/>
        <v>1380</v>
      </c>
      <c r="P14" s="20">
        <f t="shared" si="3"/>
        <v>3220</v>
      </c>
    </row>
    <row r="15" spans="1:16" ht="20.25" x14ac:dyDescent="0.25">
      <c r="A15" s="21">
        <v>4</v>
      </c>
      <c r="B15" s="21">
        <v>4</v>
      </c>
      <c r="C15" s="57" t="s">
        <v>135</v>
      </c>
      <c r="D15" s="58" t="s">
        <v>136</v>
      </c>
      <c r="E15" s="22" t="s">
        <v>139</v>
      </c>
      <c r="F15" s="23">
        <v>61035800071</v>
      </c>
      <c r="G15" s="19">
        <v>0</v>
      </c>
      <c r="H15" s="41">
        <v>0</v>
      </c>
      <c r="I15" s="59">
        <v>230</v>
      </c>
      <c r="J15" s="19">
        <v>230</v>
      </c>
      <c r="K15" s="19">
        <f t="shared" si="0"/>
        <v>0</v>
      </c>
      <c r="L15" s="19">
        <f t="shared" si="0"/>
        <v>0</v>
      </c>
      <c r="M15" s="59">
        <v>10</v>
      </c>
      <c r="N15" s="19">
        <f t="shared" si="1"/>
        <v>0</v>
      </c>
      <c r="O15" s="19">
        <f t="shared" si="2"/>
        <v>0</v>
      </c>
      <c r="P15" s="20">
        <f t="shared" si="3"/>
        <v>0</v>
      </c>
    </row>
    <row r="16" spans="1:16" ht="20.25" x14ac:dyDescent="0.25">
      <c r="A16" s="21">
        <v>5</v>
      </c>
      <c r="B16" s="21">
        <v>5</v>
      </c>
      <c r="C16" s="57" t="s">
        <v>135</v>
      </c>
      <c r="D16" s="58" t="s">
        <v>136</v>
      </c>
      <c r="E16" s="22" t="s">
        <v>140</v>
      </c>
      <c r="F16" s="23">
        <v>61051266988</v>
      </c>
      <c r="G16" s="19">
        <v>2</v>
      </c>
      <c r="H16" s="41">
        <v>0</v>
      </c>
      <c r="I16" s="59">
        <v>230</v>
      </c>
      <c r="J16" s="19">
        <v>230</v>
      </c>
      <c r="K16" s="19">
        <f t="shared" si="0"/>
        <v>460</v>
      </c>
      <c r="L16" s="19">
        <f t="shared" si="0"/>
        <v>0</v>
      </c>
      <c r="M16" s="59">
        <v>2</v>
      </c>
      <c r="N16" s="19">
        <f t="shared" si="1"/>
        <v>920</v>
      </c>
      <c r="O16" s="19">
        <f t="shared" si="2"/>
        <v>0</v>
      </c>
      <c r="P16" s="20">
        <f t="shared" si="3"/>
        <v>920</v>
      </c>
    </row>
    <row r="17" spans="1:16" ht="20.25" x14ac:dyDescent="0.25">
      <c r="A17" s="21">
        <v>6</v>
      </c>
      <c r="B17" s="21">
        <v>6</v>
      </c>
      <c r="C17" s="57" t="s">
        <v>135</v>
      </c>
      <c r="D17" s="58" t="s">
        <v>136</v>
      </c>
      <c r="E17" s="22" t="s">
        <v>141</v>
      </c>
      <c r="F17" s="23">
        <v>61118171005</v>
      </c>
      <c r="G17" s="19">
        <v>1</v>
      </c>
      <c r="H17" s="41">
        <v>0</v>
      </c>
      <c r="I17" s="59">
        <v>230</v>
      </c>
      <c r="J17" s="19">
        <v>230</v>
      </c>
      <c r="K17" s="19">
        <f t="shared" si="0"/>
        <v>230</v>
      </c>
      <c r="L17" s="19">
        <f t="shared" si="0"/>
        <v>0</v>
      </c>
      <c r="M17" s="59">
        <v>2</v>
      </c>
      <c r="N17" s="19">
        <f t="shared" si="1"/>
        <v>460</v>
      </c>
      <c r="O17" s="19">
        <f t="shared" si="2"/>
        <v>0</v>
      </c>
      <c r="P17" s="20">
        <f t="shared" si="3"/>
        <v>460</v>
      </c>
    </row>
    <row r="18" spans="1:16" ht="20.25" x14ac:dyDescent="0.25">
      <c r="A18" s="21">
        <v>7</v>
      </c>
      <c r="B18" s="21">
        <v>7</v>
      </c>
      <c r="C18" s="57" t="s">
        <v>135</v>
      </c>
      <c r="D18" s="58" t="s">
        <v>136</v>
      </c>
      <c r="E18" s="22" t="s">
        <v>142</v>
      </c>
      <c r="F18" s="23">
        <v>61120731825</v>
      </c>
      <c r="G18" s="19">
        <v>1</v>
      </c>
      <c r="H18" s="41">
        <v>0</v>
      </c>
      <c r="I18" s="59">
        <v>230</v>
      </c>
      <c r="J18" s="19">
        <v>230</v>
      </c>
      <c r="K18" s="19">
        <f t="shared" si="0"/>
        <v>230</v>
      </c>
      <c r="L18" s="19">
        <f t="shared" si="0"/>
        <v>0</v>
      </c>
      <c r="M18" s="59">
        <v>2</v>
      </c>
      <c r="N18" s="19">
        <f t="shared" si="1"/>
        <v>460</v>
      </c>
      <c r="O18" s="19">
        <f t="shared" si="2"/>
        <v>0</v>
      </c>
      <c r="P18" s="20">
        <f t="shared" si="3"/>
        <v>460</v>
      </c>
    </row>
    <row r="19" spans="1:16" ht="20.25" x14ac:dyDescent="0.25">
      <c r="A19" s="21">
        <v>8</v>
      </c>
      <c r="B19" s="21">
        <v>8</v>
      </c>
      <c r="C19" s="57" t="s">
        <v>135</v>
      </c>
      <c r="D19" s="58" t="s">
        <v>136</v>
      </c>
      <c r="E19" s="22" t="s">
        <v>143</v>
      </c>
      <c r="F19" s="23">
        <v>61003532802</v>
      </c>
      <c r="G19" s="19">
        <v>11</v>
      </c>
      <c r="H19" s="41">
        <v>0</v>
      </c>
      <c r="I19" s="59">
        <v>230</v>
      </c>
      <c r="J19" s="19">
        <v>230</v>
      </c>
      <c r="K19" s="19">
        <f t="shared" si="0"/>
        <v>2530</v>
      </c>
      <c r="L19" s="19">
        <f t="shared" si="0"/>
        <v>0</v>
      </c>
      <c r="M19" s="59">
        <v>2</v>
      </c>
      <c r="N19" s="19">
        <f t="shared" si="1"/>
        <v>5060</v>
      </c>
      <c r="O19" s="19">
        <f t="shared" si="2"/>
        <v>0</v>
      </c>
      <c r="P19" s="20">
        <f t="shared" si="3"/>
        <v>5060</v>
      </c>
    </row>
    <row r="20" spans="1:16" ht="20.25" x14ac:dyDescent="0.25">
      <c r="A20" s="21">
        <v>9</v>
      </c>
      <c r="B20" s="21">
        <v>9</v>
      </c>
      <c r="C20" s="57" t="s">
        <v>135</v>
      </c>
      <c r="D20" s="58" t="s">
        <v>136</v>
      </c>
      <c r="E20" s="22" t="s">
        <v>144</v>
      </c>
      <c r="F20" s="23">
        <v>61089518731</v>
      </c>
      <c r="G20" s="19">
        <v>0</v>
      </c>
      <c r="H20" s="41">
        <v>0</v>
      </c>
      <c r="I20" s="59">
        <v>230</v>
      </c>
      <c r="J20" s="19">
        <v>230</v>
      </c>
      <c r="K20" s="19">
        <f t="shared" si="0"/>
        <v>0</v>
      </c>
      <c r="L20" s="19">
        <f t="shared" si="0"/>
        <v>0</v>
      </c>
      <c r="M20" s="59">
        <v>10</v>
      </c>
      <c r="N20" s="19">
        <f t="shared" si="1"/>
        <v>0</v>
      </c>
      <c r="O20" s="19">
        <f t="shared" si="2"/>
        <v>0</v>
      </c>
      <c r="P20" s="20">
        <f t="shared" si="3"/>
        <v>0</v>
      </c>
    </row>
    <row r="21" spans="1:16" ht="20.25" x14ac:dyDescent="0.25">
      <c r="A21" s="21">
        <v>10</v>
      </c>
      <c r="B21" s="21">
        <v>10</v>
      </c>
      <c r="C21" s="57" t="s">
        <v>135</v>
      </c>
      <c r="D21" s="58" t="s">
        <v>136</v>
      </c>
      <c r="E21" s="22" t="s">
        <v>145</v>
      </c>
      <c r="F21" s="23">
        <v>61123239626</v>
      </c>
      <c r="G21" s="19">
        <v>0</v>
      </c>
      <c r="H21" s="41">
        <v>0</v>
      </c>
      <c r="I21" s="59">
        <v>230</v>
      </c>
      <c r="J21" s="19">
        <v>230</v>
      </c>
      <c r="K21" s="19">
        <f t="shared" si="0"/>
        <v>0</v>
      </c>
      <c r="L21" s="19">
        <f t="shared" si="0"/>
        <v>0</v>
      </c>
      <c r="M21" s="59">
        <v>10</v>
      </c>
      <c r="N21" s="19">
        <f t="shared" si="1"/>
        <v>0</v>
      </c>
      <c r="O21" s="19">
        <f t="shared" si="2"/>
        <v>0</v>
      </c>
      <c r="P21" s="20">
        <f t="shared" si="3"/>
        <v>0</v>
      </c>
    </row>
    <row r="22" spans="1:16" ht="20.25" x14ac:dyDescent="0.25">
      <c r="A22" s="21">
        <v>11</v>
      </c>
      <c r="B22" s="21">
        <v>11</v>
      </c>
      <c r="C22" s="57" t="s">
        <v>135</v>
      </c>
      <c r="D22" s="58" t="s">
        <v>136</v>
      </c>
      <c r="E22" s="22" t="s">
        <v>146</v>
      </c>
      <c r="F22" s="23">
        <v>61088049519</v>
      </c>
      <c r="G22" s="19">
        <v>0</v>
      </c>
      <c r="H22" s="41">
        <v>0</v>
      </c>
      <c r="I22" s="59">
        <v>230</v>
      </c>
      <c r="J22" s="19">
        <v>230</v>
      </c>
      <c r="K22" s="19">
        <f t="shared" si="0"/>
        <v>0</v>
      </c>
      <c r="L22" s="19">
        <f t="shared" si="0"/>
        <v>0</v>
      </c>
      <c r="M22" s="59">
        <v>10</v>
      </c>
      <c r="N22" s="19">
        <f t="shared" si="1"/>
        <v>0</v>
      </c>
      <c r="O22" s="19">
        <f t="shared" si="2"/>
        <v>0</v>
      </c>
      <c r="P22" s="20">
        <f t="shared" si="3"/>
        <v>0</v>
      </c>
    </row>
    <row r="23" spans="1:16" ht="20.25" x14ac:dyDescent="0.25">
      <c r="A23" s="21">
        <v>12</v>
      </c>
      <c r="B23" s="21">
        <v>12</v>
      </c>
      <c r="C23" s="57" t="s">
        <v>135</v>
      </c>
      <c r="D23" s="63" t="s">
        <v>147</v>
      </c>
      <c r="E23" s="24" t="s">
        <v>148</v>
      </c>
      <c r="F23" s="23">
        <v>61101660287</v>
      </c>
      <c r="G23" s="19">
        <v>0</v>
      </c>
      <c r="H23" s="41">
        <v>3</v>
      </c>
      <c r="I23" s="59">
        <v>230</v>
      </c>
      <c r="J23" s="19">
        <v>230</v>
      </c>
      <c r="K23" s="19">
        <f t="shared" si="0"/>
        <v>0</v>
      </c>
      <c r="L23" s="19">
        <f t="shared" si="0"/>
        <v>690</v>
      </c>
      <c r="M23" s="59">
        <v>2</v>
      </c>
      <c r="N23" s="19">
        <f t="shared" si="1"/>
        <v>0</v>
      </c>
      <c r="O23" s="19">
        <f t="shared" si="2"/>
        <v>1380</v>
      </c>
      <c r="P23" s="20">
        <f t="shared" si="3"/>
        <v>1380</v>
      </c>
    </row>
    <row r="24" spans="1:16" ht="20.25" x14ac:dyDescent="0.25">
      <c r="A24" s="21">
        <v>13</v>
      </c>
      <c r="B24" s="21">
        <v>13</v>
      </c>
      <c r="C24" s="57" t="s">
        <v>135</v>
      </c>
      <c r="D24" s="63" t="s">
        <v>147</v>
      </c>
      <c r="E24" s="24" t="s">
        <v>149</v>
      </c>
      <c r="F24" s="23">
        <v>61124187461</v>
      </c>
      <c r="G24" s="19">
        <v>0</v>
      </c>
      <c r="H24" s="41">
        <v>0</v>
      </c>
      <c r="I24" s="59">
        <v>230</v>
      </c>
      <c r="J24" s="19">
        <v>230</v>
      </c>
      <c r="K24" s="19">
        <f t="shared" si="0"/>
        <v>0</v>
      </c>
      <c r="L24" s="19">
        <f t="shared" si="0"/>
        <v>0</v>
      </c>
      <c r="M24" s="59">
        <v>10</v>
      </c>
      <c r="N24" s="19">
        <f t="shared" si="1"/>
        <v>0</v>
      </c>
      <c r="O24" s="19">
        <f t="shared" si="2"/>
        <v>0</v>
      </c>
      <c r="P24" s="20">
        <f t="shared" si="3"/>
        <v>0</v>
      </c>
    </row>
    <row r="25" spans="1:16" ht="20.25" x14ac:dyDescent="0.25">
      <c r="A25" s="21">
        <v>39</v>
      </c>
      <c r="B25" s="21">
        <v>1</v>
      </c>
      <c r="C25" s="66" t="s">
        <v>150</v>
      </c>
      <c r="D25" s="58" t="s">
        <v>136</v>
      </c>
      <c r="E25" s="22" t="s">
        <v>151</v>
      </c>
      <c r="F25" s="23">
        <v>51052761590</v>
      </c>
      <c r="G25" s="19">
        <v>10</v>
      </c>
      <c r="H25" s="41">
        <v>0</v>
      </c>
      <c r="I25" s="59">
        <v>230</v>
      </c>
      <c r="J25" s="19">
        <v>230</v>
      </c>
      <c r="K25" s="19">
        <f t="shared" si="0"/>
        <v>2300</v>
      </c>
      <c r="L25" s="19">
        <f t="shared" si="0"/>
        <v>0</v>
      </c>
      <c r="M25" s="59">
        <v>2</v>
      </c>
      <c r="N25" s="19">
        <f t="shared" si="1"/>
        <v>4600</v>
      </c>
      <c r="O25" s="19">
        <f t="shared" si="2"/>
        <v>0</v>
      </c>
      <c r="P25" s="20">
        <f t="shared" si="3"/>
        <v>4600</v>
      </c>
    </row>
    <row r="26" spans="1:16" ht="20.25" x14ac:dyDescent="0.25">
      <c r="A26" s="21">
        <v>40</v>
      </c>
      <c r="B26" s="21">
        <v>2</v>
      </c>
      <c r="C26" s="66" t="s">
        <v>150</v>
      </c>
      <c r="D26" s="58" t="s">
        <v>136</v>
      </c>
      <c r="E26" s="22" t="s">
        <v>152</v>
      </c>
      <c r="F26" s="23">
        <v>61118326153</v>
      </c>
      <c r="G26" s="19">
        <v>0</v>
      </c>
      <c r="H26" s="41">
        <v>0</v>
      </c>
      <c r="I26" s="59">
        <v>230</v>
      </c>
      <c r="J26" s="19">
        <v>230</v>
      </c>
      <c r="K26" s="19">
        <f t="shared" si="0"/>
        <v>0</v>
      </c>
      <c r="L26" s="19">
        <f t="shared" si="0"/>
        <v>0</v>
      </c>
      <c r="M26" s="59">
        <v>10</v>
      </c>
      <c r="N26" s="19">
        <f t="shared" si="1"/>
        <v>0</v>
      </c>
      <c r="O26" s="19">
        <f t="shared" si="2"/>
        <v>0</v>
      </c>
      <c r="P26" s="20">
        <f t="shared" si="3"/>
        <v>0</v>
      </c>
    </row>
    <row r="27" spans="1:16" ht="20.25" x14ac:dyDescent="0.25">
      <c r="A27" s="21">
        <v>41</v>
      </c>
      <c r="B27" s="21">
        <v>3</v>
      </c>
      <c r="C27" s="66" t="s">
        <v>150</v>
      </c>
      <c r="D27" s="58" t="s">
        <v>136</v>
      </c>
      <c r="E27" s="22" t="s">
        <v>153</v>
      </c>
      <c r="F27" s="23">
        <v>61035272460</v>
      </c>
      <c r="G27" s="19">
        <v>0</v>
      </c>
      <c r="H27" s="41">
        <v>0</v>
      </c>
      <c r="I27" s="59">
        <v>230</v>
      </c>
      <c r="J27" s="19">
        <v>230</v>
      </c>
      <c r="K27" s="19">
        <f t="shared" si="0"/>
        <v>0</v>
      </c>
      <c r="L27" s="19">
        <f t="shared" si="0"/>
        <v>0</v>
      </c>
      <c r="M27" s="59">
        <v>10</v>
      </c>
      <c r="N27" s="19">
        <f t="shared" si="1"/>
        <v>0</v>
      </c>
      <c r="O27" s="19">
        <f t="shared" si="2"/>
        <v>0</v>
      </c>
      <c r="P27" s="20">
        <f t="shared" si="3"/>
        <v>0</v>
      </c>
    </row>
    <row r="28" spans="1:16" ht="20.25" x14ac:dyDescent="0.25">
      <c r="A28" s="21">
        <v>42</v>
      </c>
      <c r="B28" s="21">
        <v>4</v>
      </c>
      <c r="C28" s="66" t="s">
        <v>150</v>
      </c>
      <c r="D28" s="58" t="s">
        <v>136</v>
      </c>
      <c r="E28" s="22" t="s">
        <v>154</v>
      </c>
      <c r="F28" s="23">
        <v>61121041366</v>
      </c>
      <c r="G28" s="19">
        <v>0</v>
      </c>
      <c r="H28" s="41">
        <v>0</v>
      </c>
      <c r="I28" s="59">
        <v>230</v>
      </c>
      <c r="J28" s="19">
        <v>230</v>
      </c>
      <c r="K28" s="19">
        <f t="shared" si="0"/>
        <v>0</v>
      </c>
      <c r="L28" s="19">
        <f t="shared" si="0"/>
        <v>0</v>
      </c>
      <c r="M28" s="59">
        <v>10</v>
      </c>
      <c r="N28" s="19">
        <f t="shared" si="1"/>
        <v>0</v>
      </c>
      <c r="O28" s="19">
        <f t="shared" si="2"/>
        <v>0</v>
      </c>
      <c r="P28" s="20">
        <f t="shared" si="3"/>
        <v>0</v>
      </c>
    </row>
    <row r="29" spans="1:16" ht="20.25" x14ac:dyDescent="0.25">
      <c r="A29" s="21">
        <v>43</v>
      </c>
      <c r="B29" s="21">
        <v>5</v>
      </c>
      <c r="C29" s="66" t="s">
        <v>150</v>
      </c>
      <c r="D29" s="58" t="s">
        <v>136</v>
      </c>
      <c r="E29" s="22" t="s">
        <v>155</v>
      </c>
      <c r="F29" s="23">
        <v>51078300404</v>
      </c>
      <c r="G29" s="19">
        <v>5</v>
      </c>
      <c r="H29" s="41">
        <v>0</v>
      </c>
      <c r="I29" s="59">
        <v>230</v>
      </c>
      <c r="J29" s="19">
        <v>230</v>
      </c>
      <c r="K29" s="19">
        <f t="shared" ref="K29:L44" si="4">SUM(G29*I29)</f>
        <v>1150</v>
      </c>
      <c r="L29" s="19">
        <f t="shared" si="4"/>
        <v>0</v>
      </c>
      <c r="M29" s="59">
        <v>2</v>
      </c>
      <c r="N29" s="19">
        <f t="shared" si="1"/>
        <v>2300</v>
      </c>
      <c r="O29" s="19">
        <f t="shared" si="2"/>
        <v>0</v>
      </c>
      <c r="P29" s="20">
        <f t="shared" si="3"/>
        <v>2300</v>
      </c>
    </row>
    <row r="30" spans="1:16" ht="20.25" x14ac:dyDescent="0.25">
      <c r="A30" s="21">
        <v>44</v>
      </c>
      <c r="B30" s="21">
        <v>6</v>
      </c>
      <c r="C30" s="66" t="s">
        <v>150</v>
      </c>
      <c r="D30" s="58" t="s">
        <v>136</v>
      </c>
      <c r="E30" s="22" t="s">
        <v>156</v>
      </c>
      <c r="F30" s="23">
        <v>61125382223</v>
      </c>
      <c r="G30" s="19">
        <v>2</v>
      </c>
      <c r="H30" s="41">
        <v>1</v>
      </c>
      <c r="I30" s="59">
        <v>230</v>
      </c>
      <c r="J30" s="19">
        <v>230</v>
      </c>
      <c r="K30" s="19">
        <f t="shared" si="4"/>
        <v>460</v>
      </c>
      <c r="L30" s="19">
        <f t="shared" si="4"/>
        <v>230</v>
      </c>
      <c r="M30" s="59">
        <v>2</v>
      </c>
      <c r="N30" s="19">
        <f t="shared" si="1"/>
        <v>920</v>
      </c>
      <c r="O30" s="19">
        <f t="shared" si="2"/>
        <v>460</v>
      </c>
      <c r="P30" s="20">
        <f t="shared" si="3"/>
        <v>1380</v>
      </c>
    </row>
    <row r="31" spans="1:16" ht="20.25" x14ac:dyDescent="0.25">
      <c r="A31" s="21">
        <v>45</v>
      </c>
      <c r="B31" s="21">
        <v>7</v>
      </c>
      <c r="C31" s="66" t="s">
        <v>150</v>
      </c>
      <c r="D31" s="58" t="s">
        <v>136</v>
      </c>
      <c r="E31" s="22" t="s">
        <v>157</v>
      </c>
      <c r="F31" s="23">
        <v>61079916813</v>
      </c>
      <c r="G31" s="19">
        <v>3</v>
      </c>
      <c r="H31" s="41">
        <v>0</v>
      </c>
      <c r="I31" s="59">
        <v>230</v>
      </c>
      <c r="J31" s="19">
        <v>230</v>
      </c>
      <c r="K31" s="19">
        <f t="shared" si="4"/>
        <v>690</v>
      </c>
      <c r="L31" s="19">
        <f t="shared" si="4"/>
        <v>0</v>
      </c>
      <c r="M31" s="59">
        <v>2</v>
      </c>
      <c r="N31" s="19">
        <f t="shared" si="1"/>
        <v>1380</v>
      </c>
      <c r="O31" s="19">
        <f t="shared" si="2"/>
        <v>0</v>
      </c>
      <c r="P31" s="20">
        <f t="shared" si="3"/>
        <v>1380</v>
      </c>
    </row>
    <row r="32" spans="1:16" ht="20.25" x14ac:dyDescent="0.25">
      <c r="A32" s="21">
        <v>46</v>
      </c>
      <c r="B32" s="21">
        <v>8</v>
      </c>
      <c r="C32" s="66" t="s">
        <v>150</v>
      </c>
      <c r="D32" s="58" t="s">
        <v>136</v>
      </c>
      <c r="E32" s="22" t="s">
        <v>158</v>
      </c>
      <c r="F32" s="23">
        <v>51065670288</v>
      </c>
      <c r="G32" s="19">
        <v>1</v>
      </c>
      <c r="H32" s="41">
        <v>0</v>
      </c>
      <c r="I32" s="59">
        <v>230</v>
      </c>
      <c r="J32" s="19">
        <v>230</v>
      </c>
      <c r="K32" s="19">
        <f t="shared" si="4"/>
        <v>230</v>
      </c>
      <c r="L32" s="19">
        <f t="shared" si="4"/>
        <v>0</v>
      </c>
      <c r="M32" s="59">
        <v>2</v>
      </c>
      <c r="N32" s="19">
        <f t="shared" si="1"/>
        <v>460</v>
      </c>
      <c r="O32" s="19">
        <f t="shared" si="2"/>
        <v>0</v>
      </c>
      <c r="P32" s="20">
        <f t="shared" si="3"/>
        <v>460</v>
      </c>
    </row>
    <row r="33" spans="1:16" ht="20.25" x14ac:dyDescent="0.25">
      <c r="A33" s="21">
        <v>47</v>
      </c>
      <c r="B33" s="21">
        <v>9</v>
      </c>
      <c r="C33" s="66" t="s">
        <v>150</v>
      </c>
      <c r="D33" s="58" t="s">
        <v>136</v>
      </c>
      <c r="E33" s="22" t="s">
        <v>159</v>
      </c>
      <c r="F33" s="23">
        <v>61118870092</v>
      </c>
      <c r="G33" s="19">
        <v>0</v>
      </c>
      <c r="H33" s="41">
        <v>0</v>
      </c>
      <c r="I33" s="59">
        <v>230</v>
      </c>
      <c r="J33" s="19">
        <v>230</v>
      </c>
      <c r="K33" s="19">
        <f t="shared" si="4"/>
        <v>0</v>
      </c>
      <c r="L33" s="19">
        <f t="shared" si="4"/>
        <v>0</v>
      </c>
      <c r="M33" s="59">
        <v>10</v>
      </c>
      <c r="N33" s="19">
        <f t="shared" si="1"/>
        <v>0</v>
      </c>
      <c r="O33" s="19">
        <f t="shared" si="2"/>
        <v>0</v>
      </c>
      <c r="P33" s="20">
        <f t="shared" si="3"/>
        <v>0</v>
      </c>
    </row>
    <row r="34" spans="1:16" ht="20.25" x14ac:dyDescent="0.25">
      <c r="A34" s="21">
        <v>48</v>
      </c>
      <c r="B34" s="21">
        <v>10</v>
      </c>
      <c r="C34" s="66" t="s">
        <v>150</v>
      </c>
      <c r="D34" s="58" t="s">
        <v>136</v>
      </c>
      <c r="E34" s="22" t="s">
        <v>160</v>
      </c>
      <c r="F34" s="23">
        <v>61130785881</v>
      </c>
      <c r="G34" s="19">
        <v>0</v>
      </c>
      <c r="H34" s="41">
        <v>0</v>
      </c>
      <c r="I34" s="59">
        <v>230</v>
      </c>
      <c r="J34" s="19">
        <v>230</v>
      </c>
      <c r="K34" s="19">
        <f t="shared" si="4"/>
        <v>0</v>
      </c>
      <c r="L34" s="19">
        <f t="shared" si="4"/>
        <v>0</v>
      </c>
      <c r="M34" s="59">
        <v>10</v>
      </c>
      <c r="N34" s="19">
        <f t="shared" si="1"/>
        <v>0</v>
      </c>
      <c r="O34" s="19">
        <f t="shared" si="2"/>
        <v>0</v>
      </c>
      <c r="P34" s="20">
        <f t="shared" si="3"/>
        <v>0</v>
      </c>
    </row>
    <row r="35" spans="1:16" ht="20.25" x14ac:dyDescent="0.25">
      <c r="A35" s="21">
        <v>49</v>
      </c>
      <c r="B35" s="21">
        <v>11</v>
      </c>
      <c r="C35" s="66" t="s">
        <v>150</v>
      </c>
      <c r="D35" s="58" t="s">
        <v>136</v>
      </c>
      <c r="E35" s="22" t="s">
        <v>161</v>
      </c>
      <c r="F35" s="23">
        <v>61121171792</v>
      </c>
      <c r="G35" s="19">
        <v>1</v>
      </c>
      <c r="H35" s="41">
        <v>1</v>
      </c>
      <c r="I35" s="59">
        <v>230</v>
      </c>
      <c r="J35" s="19">
        <v>230</v>
      </c>
      <c r="K35" s="19">
        <f t="shared" si="4"/>
        <v>230</v>
      </c>
      <c r="L35" s="19">
        <f t="shared" si="4"/>
        <v>230</v>
      </c>
      <c r="M35" s="59">
        <v>2</v>
      </c>
      <c r="N35" s="19">
        <f t="shared" si="1"/>
        <v>460</v>
      </c>
      <c r="O35" s="19">
        <f t="shared" si="2"/>
        <v>460</v>
      </c>
      <c r="P35" s="20">
        <f t="shared" si="3"/>
        <v>920</v>
      </c>
    </row>
    <row r="36" spans="1:16" ht="20.25" x14ac:dyDescent="0.25">
      <c r="A36" s="21">
        <v>50</v>
      </c>
      <c r="B36" s="21">
        <v>12</v>
      </c>
      <c r="C36" s="66" t="s">
        <v>150</v>
      </c>
      <c r="D36" s="58" t="s">
        <v>136</v>
      </c>
      <c r="E36" s="22" t="s">
        <v>162</v>
      </c>
      <c r="F36" s="23">
        <v>51060481693</v>
      </c>
      <c r="G36" s="19">
        <v>0</v>
      </c>
      <c r="H36" s="41">
        <v>0</v>
      </c>
      <c r="I36" s="59">
        <v>230</v>
      </c>
      <c r="J36" s="19">
        <v>230</v>
      </c>
      <c r="K36" s="19">
        <f t="shared" si="4"/>
        <v>0</v>
      </c>
      <c r="L36" s="19">
        <f t="shared" si="4"/>
        <v>0</v>
      </c>
      <c r="M36" s="59">
        <v>10</v>
      </c>
      <c r="N36" s="19">
        <f t="shared" si="1"/>
        <v>0</v>
      </c>
      <c r="O36" s="19">
        <f t="shared" si="2"/>
        <v>0</v>
      </c>
      <c r="P36" s="20">
        <f t="shared" si="3"/>
        <v>0</v>
      </c>
    </row>
    <row r="37" spans="1:16" ht="20.25" x14ac:dyDescent="0.25">
      <c r="A37" s="21">
        <v>51</v>
      </c>
      <c r="B37" s="21">
        <v>13</v>
      </c>
      <c r="C37" s="66" t="s">
        <v>150</v>
      </c>
      <c r="D37" s="58" t="s">
        <v>136</v>
      </c>
      <c r="E37" s="22" t="s">
        <v>163</v>
      </c>
      <c r="F37" s="23">
        <v>61091099702</v>
      </c>
      <c r="G37" s="19">
        <v>0</v>
      </c>
      <c r="H37" s="41">
        <v>0</v>
      </c>
      <c r="I37" s="59">
        <v>230</v>
      </c>
      <c r="J37" s="19">
        <v>230</v>
      </c>
      <c r="K37" s="19">
        <f t="shared" si="4"/>
        <v>0</v>
      </c>
      <c r="L37" s="19">
        <f t="shared" si="4"/>
        <v>0</v>
      </c>
      <c r="M37" s="59">
        <v>10</v>
      </c>
      <c r="N37" s="19">
        <f t="shared" si="1"/>
        <v>0</v>
      </c>
      <c r="O37" s="19">
        <f t="shared" si="2"/>
        <v>0</v>
      </c>
      <c r="P37" s="20">
        <f t="shared" si="3"/>
        <v>0</v>
      </c>
    </row>
    <row r="38" spans="1:16" ht="20.25" x14ac:dyDescent="0.25">
      <c r="A38" s="21">
        <v>52</v>
      </c>
      <c r="B38" s="21">
        <v>14</v>
      </c>
      <c r="C38" s="66" t="s">
        <v>150</v>
      </c>
      <c r="D38" s="58" t="s">
        <v>136</v>
      </c>
      <c r="E38" s="22" t="s">
        <v>164</v>
      </c>
      <c r="F38" s="23">
        <v>61036201883</v>
      </c>
      <c r="G38" s="19">
        <v>1</v>
      </c>
      <c r="H38" s="41">
        <v>0</v>
      </c>
      <c r="I38" s="59">
        <v>230</v>
      </c>
      <c r="J38" s="19">
        <v>230</v>
      </c>
      <c r="K38" s="19">
        <f t="shared" si="4"/>
        <v>230</v>
      </c>
      <c r="L38" s="19">
        <f t="shared" si="4"/>
        <v>0</v>
      </c>
      <c r="M38" s="59">
        <v>2</v>
      </c>
      <c r="N38" s="19">
        <f t="shared" si="1"/>
        <v>460</v>
      </c>
      <c r="O38" s="19">
        <f t="shared" si="2"/>
        <v>0</v>
      </c>
      <c r="P38" s="20">
        <f t="shared" si="3"/>
        <v>460</v>
      </c>
    </row>
    <row r="39" spans="1:16" ht="20.25" x14ac:dyDescent="0.25">
      <c r="A39" s="21">
        <v>53</v>
      </c>
      <c r="B39" s="21">
        <v>15</v>
      </c>
      <c r="C39" s="66" t="s">
        <v>150</v>
      </c>
      <c r="D39" s="63" t="s">
        <v>147</v>
      </c>
      <c r="E39" s="22" t="s">
        <v>151</v>
      </c>
      <c r="F39" s="23">
        <v>61091549573</v>
      </c>
      <c r="G39" s="19">
        <v>0</v>
      </c>
      <c r="H39" s="41">
        <v>0</v>
      </c>
      <c r="I39" s="59">
        <v>230</v>
      </c>
      <c r="J39" s="19">
        <v>230</v>
      </c>
      <c r="K39" s="19">
        <f t="shared" si="4"/>
        <v>0</v>
      </c>
      <c r="L39" s="19">
        <f t="shared" si="4"/>
        <v>0</v>
      </c>
      <c r="M39" s="59">
        <v>10</v>
      </c>
      <c r="N39" s="19">
        <f t="shared" si="1"/>
        <v>0</v>
      </c>
      <c r="O39" s="19">
        <f t="shared" si="2"/>
        <v>0</v>
      </c>
      <c r="P39" s="20">
        <f t="shared" si="3"/>
        <v>0</v>
      </c>
    </row>
    <row r="40" spans="1:16" ht="20.25" x14ac:dyDescent="0.25">
      <c r="A40" s="21">
        <v>96</v>
      </c>
      <c r="B40" s="21">
        <v>1</v>
      </c>
      <c r="C40" s="66" t="s">
        <v>165</v>
      </c>
      <c r="D40" s="58" t="s">
        <v>136</v>
      </c>
      <c r="E40" s="22" t="s">
        <v>165</v>
      </c>
      <c r="F40" s="23">
        <v>51083421569</v>
      </c>
      <c r="G40" s="19">
        <v>14</v>
      </c>
      <c r="H40" s="41">
        <v>0</v>
      </c>
      <c r="I40" s="59">
        <v>230</v>
      </c>
      <c r="J40" s="19">
        <v>230</v>
      </c>
      <c r="K40" s="19">
        <f t="shared" si="4"/>
        <v>3220</v>
      </c>
      <c r="L40" s="19">
        <f t="shared" si="4"/>
        <v>0</v>
      </c>
      <c r="M40" s="59">
        <v>2</v>
      </c>
      <c r="N40" s="19">
        <f t="shared" si="1"/>
        <v>6440</v>
      </c>
      <c r="O40" s="19">
        <f t="shared" si="2"/>
        <v>0</v>
      </c>
      <c r="P40" s="20">
        <f t="shared" si="3"/>
        <v>6440</v>
      </c>
    </row>
    <row r="41" spans="1:16" ht="20.25" x14ac:dyDescent="0.25">
      <c r="A41" s="21">
        <v>97</v>
      </c>
      <c r="B41" s="21">
        <v>2</v>
      </c>
      <c r="C41" s="66" t="s">
        <v>165</v>
      </c>
      <c r="D41" s="58" t="s">
        <v>136</v>
      </c>
      <c r="E41" s="22" t="s">
        <v>166</v>
      </c>
      <c r="F41" s="23">
        <v>61003171300</v>
      </c>
      <c r="G41" s="19">
        <v>10</v>
      </c>
      <c r="H41" s="41">
        <v>2</v>
      </c>
      <c r="I41" s="59">
        <v>230</v>
      </c>
      <c r="J41" s="19">
        <v>230</v>
      </c>
      <c r="K41" s="19">
        <f t="shared" si="4"/>
        <v>2300</v>
      </c>
      <c r="L41" s="19">
        <f t="shared" si="4"/>
        <v>460</v>
      </c>
      <c r="M41" s="59">
        <v>2</v>
      </c>
      <c r="N41" s="19">
        <f t="shared" si="1"/>
        <v>4600</v>
      </c>
      <c r="O41" s="19">
        <f t="shared" si="2"/>
        <v>920</v>
      </c>
      <c r="P41" s="20">
        <f t="shared" si="3"/>
        <v>5520</v>
      </c>
    </row>
    <row r="42" spans="1:16" ht="20.25" x14ac:dyDescent="0.25">
      <c r="A42" s="21">
        <v>98</v>
      </c>
      <c r="B42" s="21">
        <v>3</v>
      </c>
      <c r="C42" s="66" t="s">
        <v>165</v>
      </c>
      <c r="D42" s="58" t="s">
        <v>136</v>
      </c>
      <c r="E42" s="22" t="s">
        <v>167</v>
      </c>
      <c r="F42" s="23">
        <v>61002070801</v>
      </c>
      <c r="G42" s="19">
        <v>1</v>
      </c>
      <c r="H42" s="41">
        <v>0</v>
      </c>
      <c r="I42" s="59">
        <v>230</v>
      </c>
      <c r="J42" s="19">
        <v>230</v>
      </c>
      <c r="K42" s="19">
        <f t="shared" si="4"/>
        <v>230</v>
      </c>
      <c r="L42" s="19">
        <f t="shared" si="4"/>
        <v>0</v>
      </c>
      <c r="M42" s="59">
        <v>2</v>
      </c>
      <c r="N42" s="19">
        <f t="shared" si="1"/>
        <v>460</v>
      </c>
      <c r="O42" s="19">
        <f t="shared" si="2"/>
        <v>0</v>
      </c>
      <c r="P42" s="20">
        <f t="shared" si="3"/>
        <v>460</v>
      </c>
    </row>
    <row r="43" spans="1:16" ht="20.25" x14ac:dyDescent="0.25">
      <c r="A43" s="21">
        <v>99</v>
      </c>
      <c r="B43" s="21">
        <v>4</v>
      </c>
      <c r="C43" s="66" t="s">
        <v>165</v>
      </c>
      <c r="D43" s="58" t="s">
        <v>136</v>
      </c>
      <c r="E43" s="22" t="s">
        <v>168</v>
      </c>
      <c r="F43" s="23">
        <v>61118765690</v>
      </c>
      <c r="G43" s="19">
        <v>2</v>
      </c>
      <c r="H43" s="41">
        <v>0</v>
      </c>
      <c r="I43" s="59">
        <v>230</v>
      </c>
      <c r="J43" s="19">
        <v>230</v>
      </c>
      <c r="K43" s="19">
        <f t="shared" si="4"/>
        <v>460</v>
      </c>
      <c r="L43" s="19">
        <f t="shared" si="4"/>
        <v>0</v>
      </c>
      <c r="M43" s="59">
        <v>2</v>
      </c>
      <c r="N43" s="19">
        <f t="shared" si="1"/>
        <v>920</v>
      </c>
      <c r="O43" s="19">
        <f t="shared" si="2"/>
        <v>0</v>
      </c>
      <c r="P43" s="20">
        <f t="shared" si="3"/>
        <v>920</v>
      </c>
    </row>
    <row r="44" spans="1:16" ht="20.25" x14ac:dyDescent="0.25">
      <c r="A44" s="21">
        <v>100</v>
      </c>
      <c r="B44" s="21">
        <v>5</v>
      </c>
      <c r="C44" s="66" t="s">
        <v>165</v>
      </c>
      <c r="D44" s="58" t="s">
        <v>136</v>
      </c>
      <c r="E44" s="22" t="s">
        <v>169</v>
      </c>
      <c r="F44" s="23">
        <v>51070530219</v>
      </c>
      <c r="G44" s="19">
        <v>1</v>
      </c>
      <c r="H44" s="41">
        <v>0</v>
      </c>
      <c r="I44" s="59">
        <v>230</v>
      </c>
      <c r="J44" s="19">
        <v>230</v>
      </c>
      <c r="K44" s="19">
        <f t="shared" si="4"/>
        <v>230</v>
      </c>
      <c r="L44" s="19">
        <f t="shared" si="4"/>
        <v>0</v>
      </c>
      <c r="M44" s="59">
        <v>2</v>
      </c>
      <c r="N44" s="19">
        <f t="shared" si="1"/>
        <v>460</v>
      </c>
      <c r="O44" s="19">
        <f t="shared" si="2"/>
        <v>0</v>
      </c>
      <c r="P44" s="20">
        <f t="shared" si="3"/>
        <v>460</v>
      </c>
    </row>
    <row r="45" spans="1:16" ht="20.25" x14ac:dyDescent="0.25">
      <c r="A45" s="21">
        <v>101</v>
      </c>
      <c r="B45" s="21">
        <v>6</v>
      </c>
      <c r="C45" s="66" t="s">
        <v>165</v>
      </c>
      <c r="D45" s="58" t="s">
        <v>136</v>
      </c>
      <c r="E45" s="22" t="s">
        <v>170</v>
      </c>
      <c r="F45" s="23">
        <v>51083421820</v>
      </c>
      <c r="G45" s="19">
        <v>0</v>
      </c>
      <c r="H45" s="41">
        <v>0</v>
      </c>
      <c r="I45" s="59">
        <v>230</v>
      </c>
      <c r="J45" s="19">
        <v>230</v>
      </c>
      <c r="K45" s="19">
        <f t="shared" ref="K45:L62" si="5">SUM(G45*I45)</f>
        <v>0</v>
      </c>
      <c r="L45" s="19">
        <f t="shared" si="5"/>
        <v>0</v>
      </c>
      <c r="M45" s="59">
        <v>10</v>
      </c>
      <c r="N45" s="19">
        <f t="shared" si="1"/>
        <v>0</v>
      </c>
      <c r="O45" s="19">
        <f t="shared" si="2"/>
        <v>0</v>
      </c>
      <c r="P45" s="20">
        <f t="shared" si="3"/>
        <v>0</v>
      </c>
    </row>
    <row r="46" spans="1:16" ht="20.25" x14ac:dyDescent="0.25">
      <c r="A46" s="21">
        <v>102</v>
      </c>
      <c r="B46" s="21">
        <v>7</v>
      </c>
      <c r="C46" s="66" t="s">
        <v>165</v>
      </c>
      <c r="D46" s="58" t="s">
        <v>136</v>
      </c>
      <c r="E46" s="22" t="s">
        <v>171</v>
      </c>
      <c r="F46" s="23">
        <v>61124349106</v>
      </c>
      <c r="G46" s="19">
        <v>2</v>
      </c>
      <c r="H46" s="41">
        <v>0</v>
      </c>
      <c r="I46" s="59">
        <v>230</v>
      </c>
      <c r="J46" s="19">
        <v>230</v>
      </c>
      <c r="K46" s="19">
        <f t="shared" si="5"/>
        <v>460</v>
      </c>
      <c r="L46" s="19">
        <f t="shared" si="5"/>
        <v>0</v>
      </c>
      <c r="M46" s="59">
        <v>2</v>
      </c>
      <c r="N46" s="19">
        <f t="shared" si="1"/>
        <v>920</v>
      </c>
      <c r="O46" s="19">
        <f t="shared" si="2"/>
        <v>0</v>
      </c>
      <c r="P46" s="20">
        <f t="shared" si="3"/>
        <v>920</v>
      </c>
    </row>
    <row r="47" spans="1:16" ht="20.25" x14ac:dyDescent="0.25">
      <c r="A47" s="21">
        <v>103</v>
      </c>
      <c r="B47" s="21">
        <v>8</v>
      </c>
      <c r="C47" s="66" t="s">
        <v>165</v>
      </c>
      <c r="D47" s="58" t="s">
        <v>136</v>
      </c>
      <c r="E47" s="22" t="s">
        <v>172</v>
      </c>
      <c r="F47" s="23">
        <v>61091185911</v>
      </c>
      <c r="G47" s="19">
        <v>0</v>
      </c>
      <c r="H47" s="41">
        <v>0</v>
      </c>
      <c r="I47" s="59">
        <v>230</v>
      </c>
      <c r="J47" s="19">
        <v>230</v>
      </c>
      <c r="K47" s="19">
        <f t="shared" si="5"/>
        <v>0</v>
      </c>
      <c r="L47" s="19">
        <f t="shared" si="5"/>
        <v>0</v>
      </c>
      <c r="M47" s="59">
        <v>10</v>
      </c>
      <c r="N47" s="19">
        <f t="shared" si="1"/>
        <v>0</v>
      </c>
      <c r="O47" s="19">
        <f t="shared" si="2"/>
        <v>0</v>
      </c>
      <c r="P47" s="20">
        <f t="shared" si="3"/>
        <v>0</v>
      </c>
    </row>
    <row r="48" spans="1:16" ht="20.25" x14ac:dyDescent="0.25">
      <c r="A48" s="21">
        <v>104</v>
      </c>
      <c r="B48" s="21">
        <v>9</v>
      </c>
      <c r="C48" s="66" t="s">
        <v>165</v>
      </c>
      <c r="D48" s="58" t="s">
        <v>136</v>
      </c>
      <c r="E48" s="22" t="s">
        <v>173</v>
      </c>
      <c r="F48" s="23">
        <v>61094457292</v>
      </c>
      <c r="G48" s="19">
        <v>1</v>
      </c>
      <c r="H48" s="41">
        <v>1</v>
      </c>
      <c r="I48" s="59">
        <v>230</v>
      </c>
      <c r="J48" s="19">
        <v>230</v>
      </c>
      <c r="K48" s="19">
        <f t="shared" si="5"/>
        <v>230</v>
      </c>
      <c r="L48" s="19">
        <f t="shared" si="5"/>
        <v>230</v>
      </c>
      <c r="M48" s="59">
        <v>2</v>
      </c>
      <c r="N48" s="19">
        <f t="shared" si="1"/>
        <v>460</v>
      </c>
      <c r="O48" s="19">
        <f t="shared" si="2"/>
        <v>460</v>
      </c>
      <c r="P48" s="20">
        <f t="shared" si="3"/>
        <v>920</v>
      </c>
    </row>
    <row r="49" spans="1:16" ht="20.25" x14ac:dyDescent="0.25">
      <c r="A49" s="21">
        <v>105</v>
      </c>
      <c r="B49" s="21">
        <v>10</v>
      </c>
      <c r="C49" s="66" t="s">
        <v>165</v>
      </c>
      <c r="D49" s="58" t="s">
        <v>136</v>
      </c>
      <c r="E49" s="22" t="s">
        <v>174</v>
      </c>
      <c r="F49" s="23">
        <v>51060481682</v>
      </c>
      <c r="G49" s="19">
        <v>0</v>
      </c>
      <c r="H49" s="41">
        <v>1</v>
      </c>
      <c r="I49" s="59">
        <v>230</v>
      </c>
      <c r="J49" s="19">
        <v>230</v>
      </c>
      <c r="K49" s="19">
        <f t="shared" si="5"/>
        <v>0</v>
      </c>
      <c r="L49" s="19">
        <f t="shared" si="5"/>
        <v>230</v>
      </c>
      <c r="M49" s="59">
        <v>2</v>
      </c>
      <c r="N49" s="19">
        <f t="shared" si="1"/>
        <v>0</v>
      </c>
      <c r="O49" s="19">
        <f t="shared" si="2"/>
        <v>460</v>
      </c>
      <c r="P49" s="20">
        <f t="shared" si="3"/>
        <v>460</v>
      </c>
    </row>
    <row r="50" spans="1:16" ht="20.25" x14ac:dyDescent="0.25">
      <c r="A50" s="21">
        <v>106</v>
      </c>
      <c r="B50" s="21">
        <v>11</v>
      </c>
      <c r="C50" s="66" t="s">
        <v>165</v>
      </c>
      <c r="D50" s="58" t="s">
        <v>136</v>
      </c>
      <c r="E50" s="22" t="s">
        <v>175</v>
      </c>
      <c r="F50" s="23">
        <v>61061838470</v>
      </c>
      <c r="G50" s="19">
        <v>0</v>
      </c>
      <c r="H50" s="41">
        <v>0</v>
      </c>
      <c r="I50" s="59">
        <v>230</v>
      </c>
      <c r="J50" s="19">
        <v>230</v>
      </c>
      <c r="K50" s="19">
        <f t="shared" si="5"/>
        <v>0</v>
      </c>
      <c r="L50" s="19">
        <f t="shared" si="5"/>
        <v>0</v>
      </c>
      <c r="M50" s="59">
        <v>10</v>
      </c>
      <c r="N50" s="19">
        <f t="shared" si="1"/>
        <v>0</v>
      </c>
      <c r="O50" s="19">
        <f t="shared" si="2"/>
        <v>0</v>
      </c>
      <c r="P50" s="20">
        <f t="shared" si="3"/>
        <v>0</v>
      </c>
    </row>
    <row r="51" spans="1:16" ht="20.25" x14ac:dyDescent="0.25">
      <c r="A51" s="21">
        <v>107</v>
      </c>
      <c r="B51" s="21">
        <v>12</v>
      </c>
      <c r="C51" s="66" t="s">
        <v>165</v>
      </c>
      <c r="D51" s="63" t="s">
        <v>147</v>
      </c>
      <c r="E51" s="22" t="s">
        <v>165</v>
      </c>
      <c r="F51" s="23">
        <v>61087562578</v>
      </c>
      <c r="G51" s="19">
        <v>0</v>
      </c>
      <c r="H51" s="41">
        <v>0</v>
      </c>
      <c r="I51" s="59">
        <v>230</v>
      </c>
      <c r="J51" s="19">
        <v>230</v>
      </c>
      <c r="K51" s="19">
        <f t="shared" si="5"/>
        <v>0</v>
      </c>
      <c r="L51" s="19">
        <f t="shared" si="5"/>
        <v>0</v>
      </c>
      <c r="M51" s="59">
        <v>10</v>
      </c>
      <c r="N51" s="19">
        <f t="shared" si="1"/>
        <v>0</v>
      </c>
      <c r="O51" s="19">
        <f t="shared" si="2"/>
        <v>0</v>
      </c>
      <c r="P51" s="20">
        <f t="shared" si="3"/>
        <v>0</v>
      </c>
    </row>
    <row r="52" spans="1:16" ht="20.25" x14ac:dyDescent="0.25">
      <c r="A52" s="21">
        <v>140</v>
      </c>
      <c r="B52" s="21">
        <v>1</v>
      </c>
      <c r="C52" s="66" t="s">
        <v>176</v>
      </c>
      <c r="D52" s="58" t="s">
        <v>136</v>
      </c>
      <c r="E52" s="22" t="s">
        <v>176</v>
      </c>
      <c r="F52" s="23">
        <v>61120000431</v>
      </c>
      <c r="G52" s="19">
        <v>32</v>
      </c>
      <c r="H52" s="41">
        <v>1</v>
      </c>
      <c r="I52" s="59">
        <v>230</v>
      </c>
      <c r="J52" s="19">
        <v>230</v>
      </c>
      <c r="K52" s="19">
        <f t="shared" si="5"/>
        <v>7360</v>
      </c>
      <c r="L52" s="19">
        <f t="shared" si="5"/>
        <v>230</v>
      </c>
      <c r="M52" s="59">
        <v>2</v>
      </c>
      <c r="N52" s="19">
        <f t="shared" si="1"/>
        <v>14720</v>
      </c>
      <c r="O52" s="19">
        <f t="shared" si="2"/>
        <v>460</v>
      </c>
      <c r="P52" s="20">
        <f t="shared" si="3"/>
        <v>15180</v>
      </c>
    </row>
    <row r="53" spans="1:16" ht="20.25" x14ac:dyDescent="0.25">
      <c r="A53" s="21">
        <v>141</v>
      </c>
      <c r="B53" s="21">
        <v>2</v>
      </c>
      <c r="C53" s="66" t="s">
        <v>176</v>
      </c>
      <c r="D53" s="58" t="s">
        <v>136</v>
      </c>
      <c r="E53" s="22" t="s">
        <v>177</v>
      </c>
      <c r="F53" s="23">
        <v>61118566446</v>
      </c>
      <c r="G53" s="19">
        <v>0</v>
      </c>
      <c r="H53" s="41">
        <v>0</v>
      </c>
      <c r="I53" s="59">
        <v>230</v>
      </c>
      <c r="J53" s="19">
        <v>230</v>
      </c>
      <c r="K53" s="19">
        <f t="shared" si="5"/>
        <v>0</v>
      </c>
      <c r="L53" s="19">
        <f t="shared" si="5"/>
        <v>0</v>
      </c>
      <c r="M53" s="59">
        <v>10</v>
      </c>
      <c r="N53" s="19">
        <f t="shared" si="1"/>
        <v>0</v>
      </c>
      <c r="O53" s="19">
        <f t="shared" si="2"/>
        <v>0</v>
      </c>
      <c r="P53" s="20">
        <f t="shared" si="3"/>
        <v>0</v>
      </c>
    </row>
    <row r="54" spans="1:16" ht="20.25" x14ac:dyDescent="0.25">
      <c r="A54" s="21">
        <v>142</v>
      </c>
      <c r="B54" s="21">
        <v>3</v>
      </c>
      <c r="C54" s="66" t="s">
        <v>176</v>
      </c>
      <c r="D54" s="58" t="s">
        <v>136</v>
      </c>
      <c r="E54" s="22" t="s">
        <v>178</v>
      </c>
      <c r="F54" s="23">
        <v>61095639463</v>
      </c>
      <c r="G54" s="19">
        <v>10</v>
      </c>
      <c r="H54" s="41">
        <v>3</v>
      </c>
      <c r="I54" s="59">
        <v>230</v>
      </c>
      <c r="J54" s="19">
        <v>230</v>
      </c>
      <c r="K54" s="19">
        <f t="shared" si="5"/>
        <v>2300</v>
      </c>
      <c r="L54" s="19">
        <f t="shared" si="5"/>
        <v>690</v>
      </c>
      <c r="M54" s="59">
        <v>2</v>
      </c>
      <c r="N54" s="19">
        <f t="shared" si="1"/>
        <v>4600</v>
      </c>
      <c r="O54" s="19">
        <f t="shared" si="2"/>
        <v>1380</v>
      </c>
      <c r="P54" s="20">
        <f t="shared" si="3"/>
        <v>5980</v>
      </c>
    </row>
    <row r="55" spans="1:16" ht="20.25" x14ac:dyDescent="0.25">
      <c r="A55" s="21">
        <v>143</v>
      </c>
      <c r="B55" s="21">
        <v>4</v>
      </c>
      <c r="C55" s="66" t="s">
        <v>176</v>
      </c>
      <c r="D55" s="58" t="s">
        <v>136</v>
      </c>
      <c r="E55" s="22" t="s">
        <v>179</v>
      </c>
      <c r="F55" s="23">
        <v>61092572920</v>
      </c>
      <c r="G55" s="19">
        <v>5</v>
      </c>
      <c r="H55" s="41">
        <v>0</v>
      </c>
      <c r="I55" s="59">
        <v>230</v>
      </c>
      <c r="J55" s="19">
        <v>230</v>
      </c>
      <c r="K55" s="19">
        <f t="shared" si="5"/>
        <v>1150</v>
      </c>
      <c r="L55" s="19">
        <f t="shared" si="5"/>
        <v>0</v>
      </c>
      <c r="M55" s="59">
        <v>2</v>
      </c>
      <c r="N55" s="19">
        <f t="shared" si="1"/>
        <v>2300</v>
      </c>
      <c r="O55" s="19">
        <f t="shared" si="2"/>
        <v>0</v>
      </c>
      <c r="P55" s="20">
        <f t="shared" si="3"/>
        <v>2300</v>
      </c>
    </row>
    <row r="56" spans="1:16" ht="20.25" x14ac:dyDescent="0.25">
      <c r="A56" s="21">
        <v>144</v>
      </c>
      <c r="B56" s="21">
        <v>5</v>
      </c>
      <c r="C56" s="66" t="s">
        <v>176</v>
      </c>
      <c r="D56" s="58" t="s">
        <v>136</v>
      </c>
      <c r="E56" s="22" t="s">
        <v>180</v>
      </c>
      <c r="F56" s="23">
        <v>61093521849</v>
      </c>
      <c r="G56" s="19">
        <v>3</v>
      </c>
      <c r="H56" s="41">
        <v>0</v>
      </c>
      <c r="I56" s="59">
        <v>230</v>
      </c>
      <c r="J56" s="19">
        <v>230</v>
      </c>
      <c r="K56" s="19">
        <f t="shared" si="5"/>
        <v>690</v>
      </c>
      <c r="L56" s="19">
        <f t="shared" si="5"/>
        <v>0</v>
      </c>
      <c r="M56" s="59">
        <v>2</v>
      </c>
      <c r="N56" s="19">
        <f t="shared" si="1"/>
        <v>1380</v>
      </c>
      <c r="O56" s="19">
        <f t="shared" si="2"/>
        <v>0</v>
      </c>
      <c r="P56" s="20">
        <f t="shared" si="3"/>
        <v>1380</v>
      </c>
    </row>
    <row r="57" spans="1:16" ht="20.25" x14ac:dyDescent="0.25">
      <c r="A57" s="21">
        <v>145</v>
      </c>
      <c r="B57" s="21">
        <v>6</v>
      </c>
      <c r="C57" s="66" t="s">
        <v>176</v>
      </c>
      <c r="D57" s="58" t="s">
        <v>136</v>
      </c>
      <c r="E57" s="22" t="s">
        <v>181</v>
      </c>
      <c r="F57" s="23">
        <v>61120506005</v>
      </c>
      <c r="G57" s="19">
        <v>7</v>
      </c>
      <c r="H57" s="41">
        <v>3</v>
      </c>
      <c r="I57" s="59">
        <v>230</v>
      </c>
      <c r="J57" s="19">
        <v>230</v>
      </c>
      <c r="K57" s="19">
        <f t="shared" si="5"/>
        <v>1610</v>
      </c>
      <c r="L57" s="19">
        <f t="shared" si="5"/>
        <v>690</v>
      </c>
      <c r="M57" s="59">
        <v>2</v>
      </c>
      <c r="N57" s="19">
        <f t="shared" si="1"/>
        <v>3220</v>
      </c>
      <c r="O57" s="19">
        <f t="shared" si="2"/>
        <v>1380</v>
      </c>
      <c r="P57" s="20">
        <f t="shared" si="3"/>
        <v>4600</v>
      </c>
    </row>
    <row r="58" spans="1:16" ht="20.25" x14ac:dyDescent="0.25">
      <c r="A58" s="21">
        <v>146</v>
      </c>
      <c r="B58" s="21">
        <v>7</v>
      </c>
      <c r="C58" s="66" t="s">
        <v>176</v>
      </c>
      <c r="D58" s="58" t="s">
        <v>136</v>
      </c>
      <c r="E58" s="22" t="s">
        <v>182</v>
      </c>
      <c r="F58" s="23">
        <v>61119081766</v>
      </c>
      <c r="G58" s="19">
        <v>5</v>
      </c>
      <c r="H58" s="41">
        <v>2</v>
      </c>
      <c r="I58" s="59">
        <v>230</v>
      </c>
      <c r="J58" s="19">
        <v>230</v>
      </c>
      <c r="K58" s="19">
        <f t="shared" si="5"/>
        <v>1150</v>
      </c>
      <c r="L58" s="19">
        <f t="shared" si="5"/>
        <v>460</v>
      </c>
      <c r="M58" s="59">
        <v>2</v>
      </c>
      <c r="N58" s="19">
        <f t="shared" si="1"/>
        <v>2300</v>
      </c>
      <c r="O58" s="19">
        <f t="shared" si="2"/>
        <v>920</v>
      </c>
      <c r="P58" s="20">
        <f t="shared" si="3"/>
        <v>3220</v>
      </c>
    </row>
    <row r="59" spans="1:16" ht="20.25" x14ac:dyDescent="0.25">
      <c r="A59" s="21">
        <v>147</v>
      </c>
      <c r="B59" s="21">
        <v>8</v>
      </c>
      <c r="C59" s="66" t="s">
        <v>176</v>
      </c>
      <c r="D59" s="58" t="s">
        <v>136</v>
      </c>
      <c r="E59" s="22" t="s">
        <v>183</v>
      </c>
      <c r="F59" s="23">
        <v>61142139470</v>
      </c>
      <c r="G59" s="19">
        <v>3</v>
      </c>
      <c r="H59" s="41">
        <v>0</v>
      </c>
      <c r="I59" s="59">
        <v>230</v>
      </c>
      <c r="J59" s="19">
        <v>230</v>
      </c>
      <c r="K59" s="19">
        <f t="shared" si="5"/>
        <v>690</v>
      </c>
      <c r="L59" s="19">
        <f t="shared" si="5"/>
        <v>0</v>
      </c>
      <c r="M59" s="59">
        <v>2</v>
      </c>
      <c r="N59" s="19">
        <f t="shared" si="1"/>
        <v>1380</v>
      </c>
      <c r="O59" s="19">
        <f t="shared" si="2"/>
        <v>0</v>
      </c>
      <c r="P59" s="20">
        <f t="shared" si="3"/>
        <v>1380</v>
      </c>
    </row>
    <row r="60" spans="1:16" ht="20.25" x14ac:dyDescent="0.25">
      <c r="A60" s="21">
        <v>148</v>
      </c>
      <c r="B60" s="21">
        <v>9</v>
      </c>
      <c r="C60" s="66" t="s">
        <v>176</v>
      </c>
      <c r="D60" s="58" t="s">
        <v>136</v>
      </c>
      <c r="E60" s="22" t="s">
        <v>184</v>
      </c>
      <c r="F60" s="23">
        <v>61090580932</v>
      </c>
      <c r="G60" s="19">
        <v>0</v>
      </c>
      <c r="H60" s="41">
        <v>0</v>
      </c>
      <c r="I60" s="59">
        <v>230</v>
      </c>
      <c r="J60" s="19">
        <v>230</v>
      </c>
      <c r="K60" s="19">
        <f t="shared" si="5"/>
        <v>0</v>
      </c>
      <c r="L60" s="19">
        <f t="shared" si="5"/>
        <v>0</v>
      </c>
      <c r="M60" s="59">
        <v>10</v>
      </c>
      <c r="N60" s="19">
        <f t="shared" si="1"/>
        <v>0</v>
      </c>
      <c r="O60" s="19">
        <f t="shared" si="2"/>
        <v>0</v>
      </c>
      <c r="P60" s="20">
        <f t="shared" si="3"/>
        <v>0</v>
      </c>
    </row>
    <row r="61" spans="1:16" ht="20.25" x14ac:dyDescent="0.25">
      <c r="A61" s="21">
        <v>149</v>
      </c>
      <c r="B61" s="21">
        <v>10</v>
      </c>
      <c r="C61" s="66" t="s">
        <v>176</v>
      </c>
      <c r="D61" s="63" t="s">
        <v>147</v>
      </c>
      <c r="E61" s="22" t="s">
        <v>176</v>
      </c>
      <c r="F61" s="23">
        <v>61093521770</v>
      </c>
      <c r="G61" s="19">
        <v>0</v>
      </c>
      <c r="H61" s="41">
        <v>0</v>
      </c>
      <c r="I61" s="59">
        <v>230</v>
      </c>
      <c r="J61" s="19">
        <v>230</v>
      </c>
      <c r="K61" s="19">
        <f t="shared" si="5"/>
        <v>0</v>
      </c>
      <c r="L61" s="19">
        <f t="shared" si="5"/>
        <v>0</v>
      </c>
      <c r="M61" s="59">
        <v>10</v>
      </c>
      <c r="N61" s="19">
        <f t="shared" si="1"/>
        <v>0</v>
      </c>
      <c r="O61" s="19">
        <f t="shared" si="2"/>
        <v>0</v>
      </c>
      <c r="P61" s="20">
        <f t="shared" si="3"/>
        <v>0</v>
      </c>
    </row>
    <row r="62" spans="1:16" ht="20.25" x14ac:dyDescent="0.25">
      <c r="A62" s="21">
        <v>188</v>
      </c>
      <c r="B62" s="21">
        <v>1</v>
      </c>
      <c r="C62" s="66" t="s">
        <v>185</v>
      </c>
      <c r="D62" s="58" t="s">
        <v>136</v>
      </c>
      <c r="E62" s="22" t="s">
        <v>185</v>
      </c>
      <c r="F62" s="23">
        <v>61089314942</v>
      </c>
      <c r="G62" s="19">
        <v>0</v>
      </c>
      <c r="H62" s="41">
        <v>0</v>
      </c>
      <c r="I62" s="59">
        <v>230</v>
      </c>
      <c r="J62" s="19">
        <v>230</v>
      </c>
      <c r="K62" s="19">
        <f t="shared" si="5"/>
        <v>0</v>
      </c>
      <c r="L62" s="19">
        <f t="shared" si="5"/>
        <v>0</v>
      </c>
      <c r="M62" s="59">
        <v>10</v>
      </c>
      <c r="N62" s="19">
        <f t="shared" si="1"/>
        <v>0</v>
      </c>
      <c r="O62" s="19">
        <f t="shared" si="2"/>
        <v>0</v>
      </c>
      <c r="P62" s="20">
        <f t="shared" si="3"/>
        <v>0</v>
      </c>
    </row>
    <row r="63" spans="1:16" ht="20.25" x14ac:dyDescent="0.25">
      <c r="A63" s="21">
        <v>189</v>
      </c>
      <c r="B63" s="21">
        <v>2</v>
      </c>
      <c r="C63" s="66" t="s">
        <v>185</v>
      </c>
      <c r="D63" s="58" t="s">
        <v>136</v>
      </c>
      <c r="E63" s="22" t="s">
        <v>186</v>
      </c>
      <c r="F63" s="23">
        <v>61125087227</v>
      </c>
      <c r="G63" s="19">
        <v>6</v>
      </c>
      <c r="H63" s="41">
        <v>1</v>
      </c>
      <c r="I63" s="59">
        <v>230</v>
      </c>
      <c r="J63" s="19">
        <v>230</v>
      </c>
      <c r="K63" s="19">
        <f t="shared" ref="K63:L78" si="6">SUM(G63*I63)</f>
        <v>1380</v>
      </c>
      <c r="L63" s="19">
        <f t="shared" si="6"/>
        <v>230</v>
      </c>
      <c r="M63" s="59">
        <v>2</v>
      </c>
      <c r="N63" s="19">
        <f t="shared" si="1"/>
        <v>2760</v>
      </c>
      <c r="O63" s="19">
        <f t="shared" si="2"/>
        <v>460</v>
      </c>
      <c r="P63" s="20">
        <f t="shared" si="3"/>
        <v>3220</v>
      </c>
    </row>
    <row r="64" spans="1:16" ht="20.25" x14ac:dyDescent="0.25">
      <c r="A64" s="21">
        <v>190</v>
      </c>
      <c r="B64" s="21">
        <v>3</v>
      </c>
      <c r="C64" s="66" t="s">
        <v>185</v>
      </c>
      <c r="D64" s="58" t="s">
        <v>136</v>
      </c>
      <c r="E64" s="22" t="s">
        <v>187</v>
      </c>
      <c r="F64" s="23">
        <v>61089279847</v>
      </c>
      <c r="G64" s="19">
        <v>11</v>
      </c>
      <c r="H64" s="41">
        <v>0</v>
      </c>
      <c r="I64" s="59">
        <v>230</v>
      </c>
      <c r="J64" s="19">
        <v>230</v>
      </c>
      <c r="K64" s="19">
        <f t="shared" si="6"/>
        <v>2530</v>
      </c>
      <c r="L64" s="19">
        <f t="shared" si="6"/>
        <v>0</v>
      </c>
      <c r="M64" s="59">
        <v>2</v>
      </c>
      <c r="N64" s="19">
        <f t="shared" si="1"/>
        <v>5060</v>
      </c>
      <c r="O64" s="19">
        <f t="shared" si="2"/>
        <v>0</v>
      </c>
      <c r="P64" s="20">
        <f t="shared" si="3"/>
        <v>5060</v>
      </c>
    </row>
    <row r="65" spans="1:16" ht="20.25" x14ac:dyDescent="0.25">
      <c r="A65" s="21">
        <v>191</v>
      </c>
      <c r="B65" s="21">
        <v>4</v>
      </c>
      <c r="C65" s="66" t="s">
        <v>185</v>
      </c>
      <c r="D65" s="58" t="s">
        <v>136</v>
      </c>
      <c r="E65" s="22" t="s">
        <v>188</v>
      </c>
      <c r="F65" s="23">
        <v>61122044718</v>
      </c>
      <c r="G65" s="19">
        <v>1</v>
      </c>
      <c r="H65" s="41">
        <v>0</v>
      </c>
      <c r="I65" s="59">
        <v>230</v>
      </c>
      <c r="J65" s="19">
        <v>230</v>
      </c>
      <c r="K65" s="19">
        <f t="shared" si="6"/>
        <v>230</v>
      </c>
      <c r="L65" s="19">
        <f t="shared" si="6"/>
        <v>0</v>
      </c>
      <c r="M65" s="59">
        <v>2</v>
      </c>
      <c r="N65" s="19">
        <f t="shared" si="1"/>
        <v>460</v>
      </c>
      <c r="O65" s="19">
        <f t="shared" si="2"/>
        <v>0</v>
      </c>
      <c r="P65" s="20">
        <f t="shared" si="3"/>
        <v>460</v>
      </c>
    </row>
    <row r="66" spans="1:16" ht="20.25" x14ac:dyDescent="0.25">
      <c r="A66" s="21">
        <v>192</v>
      </c>
      <c r="B66" s="21">
        <v>5</v>
      </c>
      <c r="C66" s="66" t="s">
        <v>185</v>
      </c>
      <c r="D66" s="58" t="s">
        <v>136</v>
      </c>
      <c r="E66" s="22" t="s">
        <v>189</v>
      </c>
      <c r="F66" s="23">
        <v>61118754882</v>
      </c>
      <c r="G66" s="19">
        <v>0</v>
      </c>
      <c r="H66" s="41">
        <v>0</v>
      </c>
      <c r="I66" s="59">
        <v>230</v>
      </c>
      <c r="J66" s="19">
        <v>230</v>
      </c>
      <c r="K66" s="19">
        <f t="shared" si="6"/>
        <v>0</v>
      </c>
      <c r="L66" s="19">
        <f t="shared" si="6"/>
        <v>0</v>
      </c>
      <c r="M66" s="59">
        <v>10</v>
      </c>
      <c r="N66" s="19">
        <f t="shared" si="1"/>
        <v>0</v>
      </c>
      <c r="O66" s="19">
        <f t="shared" si="2"/>
        <v>0</v>
      </c>
      <c r="P66" s="20">
        <f t="shared" si="3"/>
        <v>0</v>
      </c>
    </row>
    <row r="67" spans="1:16" ht="20.25" x14ac:dyDescent="0.25">
      <c r="A67" s="21">
        <v>193</v>
      </c>
      <c r="B67" s="21">
        <v>6</v>
      </c>
      <c r="C67" s="66" t="s">
        <v>185</v>
      </c>
      <c r="D67" s="58" t="s">
        <v>136</v>
      </c>
      <c r="E67" s="22" t="s">
        <v>190</v>
      </c>
      <c r="F67" s="23">
        <v>61118882054</v>
      </c>
      <c r="G67" s="19">
        <v>5</v>
      </c>
      <c r="H67" s="41">
        <v>0</v>
      </c>
      <c r="I67" s="59">
        <v>230</v>
      </c>
      <c r="J67" s="19">
        <v>230</v>
      </c>
      <c r="K67" s="19">
        <f t="shared" si="6"/>
        <v>1150</v>
      </c>
      <c r="L67" s="19">
        <f t="shared" si="6"/>
        <v>0</v>
      </c>
      <c r="M67" s="59">
        <v>2</v>
      </c>
      <c r="N67" s="19">
        <f t="shared" si="1"/>
        <v>2300</v>
      </c>
      <c r="O67" s="19">
        <f t="shared" si="2"/>
        <v>0</v>
      </c>
      <c r="P67" s="20">
        <f t="shared" si="3"/>
        <v>2300</v>
      </c>
    </row>
    <row r="68" spans="1:16" ht="20.25" x14ac:dyDescent="0.25">
      <c r="A68" s="21">
        <v>194</v>
      </c>
      <c r="B68" s="21">
        <v>7</v>
      </c>
      <c r="C68" s="66" t="s">
        <v>185</v>
      </c>
      <c r="D68" s="58" t="s">
        <v>136</v>
      </c>
      <c r="E68" s="22" t="s">
        <v>191</v>
      </c>
      <c r="F68" s="23">
        <v>61090846190</v>
      </c>
      <c r="G68" s="19">
        <v>0</v>
      </c>
      <c r="H68" s="41">
        <v>0</v>
      </c>
      <c r="I68" s="59">
        <v>230</v>
      </c>
      <c r="J68" s="19">
        <v>230</v>
      </c>
      <c r="K68" s="19">
        <f t="shared" si="6"/>
        <v>0</v>
      </c>
      <c r="L68" s="19">
        <f t="shared" si="6"/>
        <v>0</v>
      </c>
      <c r="M68" s="59">
        <v>10</v>
      </c>
      <c r="N68" s="19">
        <f t="shared" si="1"/>
        <v>0</v>
      </c>
      <c r="O68" s="19">
        <f t="shared" si="2"/>
        <v>0</v>
      </c>
      <c r="P68" s="20">
        <f t="shared" si="3"/>
        <v>0</v>
      </c>
    </row>
    <row r="69" spans="1:16" ht="20.25" x14ac:dyDescent="0.25">
      <c r="A69" s="21">
        <v>195</v>
      </c>
      <c r="B69" s="21">
        <v>8</v>
      </c>
      <c r="C69" s="66" t="s">
        <v>185</v>
      </c>
      <c r="D69" s="58" t="s">
        <v>136</v>
      </c>
      <c r="E69" s="22" t="s">
        <v>192</v>
      </c>
      <c r="F69" s="23">
        <v>61118836903</v>
      </c>
      <c r="G69" s="19">
        <v>0</v>
      </c>
      <c r="H69" s="41">
        <v>0</v>
      </c>
      <c r="I69" s="59">
        <v>230</v>
      </c>
      <c r="J69" s="19">
        <v>230</v>
      </c>
      <c r="K69" s="19">
        <f t="shared" si="6"/>
        <v>0</v>
      </c>
      <c r="L69" s="19">
        <f t="shared" si="6"/>
        <v>0</v>
      </c>
      <c r="M69" s="59">
        <v>10</v>
      </c>
      <c r="N69" s="19">
        <f t="shared" si="1"/>
        <v>0</v>
      </c>
      <c r="O69" s="19">
        <f t="shared" si="2"/>
        <v>0</v>
      </c>
      <c r="P69" s="20">
        <f t="shared" si="3"/>
        <v>0</v>
      </c>
    </row>
    <row r="70" spans="1:16" ht="20.25" x14ac:dyDescent="0.25">
      <c r="A70" s="21">
        <v>196</v>
      </c>
      <c r="B70" s="21">
        <v>9</v>
      </c>
      <c r="C70" s="66" t="s">
        <v>185</v>
      </c>
      <c r="D70" s="63" t="s">
        <v>147</v>
      </c>
      <c r="E70" s="22" t="s">
        <v>185</v>
      </c>
      <c r="F70" s="23">
        <v>61154512373</v>
      </c>
      <c r="G70" s="19">
        <v>0</v>
      </c>
      <c r="H70" s="41">
        <v>0</v>
      </c>
      <c r="I70" s="59">
        <v>230</v>
      </c>
      <c r="J70" s="19">
        <v>230</v>
      </c>
      <c r="K70" s="19">
        <f t="shared" si="6"/>
        <v>0</v>
      </c>
      <c r="L70" s="19">
        <f t="shared" si="6"/>
        <v>0</v>
      </c>
      <c r="M70" s="59">
        <v>10</v>
      </c>
      <c r="N70" s="19">
        <f t="shared" si="1"/>
        <v>0</v>
      </c>
      <c r="O70" s="19">
        <f t="shared" si="2"/>
        <v>0</v>
      </c>
      <c r="P70" s="20">
        <f t="shared" si="3"/>
        <v>0</v>
      </c>
    </row>
    <row r="71" spans="1:16" ht="20.25" x14ac:dyDescent="0.25">
      <c r="A71" s="21">
        <v>222</v>
      </c>
      <c r="B71" s="21">
        <v>1</v>
      </c>
      <c r="C71" s="66" t="s">
        <v>193</v>
      </c>
      <c r="D71" s="58" t="s">
        <v>136</v>
      </c>
      <c r="E71" s="22" t="s">
        <v>193</v>
      </c>
      <c r="F71" s="23">
        <v>61120024000</v>
      </c>
      <c r="G71" s="19">
        <v>16</v>
      </c>
      <c r="H71" s="41">
        <v>0</v>
      </c>
      <c r="I71" s="59">
        <v>230</v>
      </c>
      <c r="J71" s="19">
        <v>230</v>
      </c>
      <c r="K71" s="19">
        <f t="shared" si="6"/>
        <v>3680</v>
      </c>
      <c r="L71" s="19">
        <f t="shared" si="6"/>
        <v>0</v>
      </c>
      <c r="M71" s="59">
        <v>2</v>
      </c>
      <c r="N71" s="19">
        <f t="shared" si="1"/>
        <v>7360</v>
      </c>
      <c r="O71" s="19">
        <f t="shared" si="2"/>
        <v>0</v>
      </c>
      <c r="P71" s="20">
        <f t="shared" si="3"/>
        <v>7360</v>
      </c>
    </row>
    <row r="72" spans="1:16" ht="20.25" x14ac:dyDescent="0.25">
      <c r="A72" s="21">
        <v>223</v>
      </c>
      <c r="B72" s="21">
        <v>2</v>
      </c>
      <c r="C72" s="66" t="s">
        <v>193</v>
      </c>
      <c r="D72" s="58" t="s">
        <v>136</v>
      </c>
      <c r="E72" s="22" t="s">
        <v>194</v>
      </c>
      <c r="F72" s="23">
        <v>61095382325</v>
      </c>
      <c r="G72" s="19">
        <v>1</v>
      </c>
      <c r="H72" s="41">
        <v>0</v>
      </c>
      <c r="I72" s="59">
        <v>230</v>
      </c>
      <c r="J72" s="19">
        <v>230</v>
      </c>
      <c r="K72" s="19">
        <f t="shared" si="6"/>
        <v>230</v>
      </c>
      <c r="L72" s="19">
        <f t="shared" si="6"/>
        <v>0</v>
      </c>
      <c r="M72" s="59">
        <v>2</v>
      </c>
      <c r="N72" s="19">
        <f t="shared" si="1"/>
        <v>460</v>
      </c>
      <c r="O72" s="19">
        <f t="shared" si="2"/>
        <v>0</v>
      </c>
      <c r="P72" s="20">
        <f t="shared" si="3"/>
        <v>460</v>
      </c>
    </row>
    <row r="73" spans="1:16" ht="20.25" x14ac:dyDescent="0.25">
      <c r="A73" s="21">
        <v>224</v>
      </c>
      <c r="B73" s="21">
        <v>3</v>
      </c>
      <c r="C73" s="66" t="s">
        <v>193</v>
      </c>
      <c r="D73" s="58" t="s">
        <v>136</v>
      </c>
      <c r="E73" s="22" t="s">
        <v>195</v>
      </c>
      <c r="F73" s="23">
        <v>61093210084</v>
      </c>
      <c r="G73" s="19">
        <v>3</v>
      </c>
      <c r="H73" s="41">
        <v>0</v>
      </c>
      <c r="I73" s="59">
        <v>230</v>
      </c>
      <c r="J73" s="19">
        <v>230</v>
      </c>
      <c r="K73" s="19">
        <f t="shared" si="6"/>
        <v>690</v>
      </c>
      <c r="L73" s="19">
        <f t="shared" si="6"/>
        <v>0</v>
      </c>
      <c r="M73" s="59">
        <v>2</v>
      </c>
      <c r="N73" s="19">
        <f t="shared" si="1"/>
        <v>1380</v>
      </c>
      <c r="O73" s="19">
        <f t="shared" si="2"/>
        <v>0</v>
      </c>
      <c r="P73" s="20">
        <f t="shared" si="3"/>
        <v>1380</v>
      </c>
    </row>
    <row r="74" spans="1:16" ht="20.25" x14ac:dyDescent="0.25">
      <c r="A74" s="21">
        <v>225</v>
      </c>
      <c r="B74" s="21">
        <v>4</v>
      </c>
      <c r="C74" s="66" t="s">
        <v>193</v>
      </c>
      <c r="D74" s="58" t="s">
        <v>136</v>
      </c>
      <c r="E74" s="22" t="s">
        <v>196</v>
      </c>
      <c r="F74" s="23">
        <v>61120088361</v>
      </c>
      <c r="G74" s="19">
        <v>0</v>
      </c>
      <c r="H74" s="41">
        <v>0</v>
      </c>
      <c r="I74" s="59">
        <v>230</v>
      </c>
      <c r="J74" s="19">
        <v>230</v>
      </c>
      <c r="K74" s="19">
        <f t="shared" si="6"/>
        <v>0</v>
      </c>
      <c r="L74" s="19">
        <f t="shared" si="6"/>
        <v>0</v>
      </c>
      <c r="M74" s="59">
        <v>10</v>
      </c>
      <c r="N74" s="19">
        <f t="shared" si="1"/>
        <v>0</v>
      </c>
      <c r="O74" s="19">
        <f t="shared" si="2"/>
        <v>0</v>
      </c>
      <c r="P74" s="20">
        <f t="shared" si="3"/>
        <v>0</v>
      </c>
    </row>
    <row r="75" spans="1:16" ht="20.25" x14ac:dyDescent="0.25">
      <c r="A75" s="21">
        <v>226</v>
      </c>
      <c r="B75" s="21">
        <v>5</v>
      </c>
      <c r="C75" s="66" t="s">
        <v>193</v>
      </c>
      <c r="D75" s="58" t="s">
        <v>136</v>
      </c>
      <c r="E75" s="22" t="s">
        <v>197</v>
      </c>
      <c r="F75" s="23">
        <v>61118843047</v>
      </c>
      <c r="G75" s="19">
        <v>0</v>
      </c>
      <c r="H75" s="41">
        <v>0</v>
      </c>
      <c r="I75" s="59">
        <v>230</v>
      </c>
      <c r="J75" s="19">
        <v>230</v>
      </c>
      <c r="K75" s="19">
        <f t="shared" si="6"/>
        <v>0</v>
      </c>
      <c r="L75" s="19">
        <f t="shared" si="6"/>
        <v>0</v>
      </c>
      <c r="M75" s="59">
        <v>10</v>
      </c>
      <c r="N75" s="19">
        <f t="shared" si="1"/>
        <v>0</v>
      </c>
      <c r="O75" s="19">
        <f t="shared" si="2"/>
        <v>0</v>
      </c>
      <c r="P75" s="20">
        <f t="shared" si="3"/>
        <v>0</v>
      </c>
    </row>
    <row r="76" spans="1:16" ht="20.25" x14ac:dyDescent="0.25">
      <c r="A76" s="21">
        <v>227</v>
      </c>
      <c r="B76" s="21">
        <v>6</v>
      </c>
      <c r="C76" s="66" t="s">
        <v>193</v>
      </c>
      <c r="D76" s="58" t="s">
        <v>136</v>
      </c>
      <c r="E76" s="22" t="s">
        <v>198</v>
      </c>
      <c r="F76" s="23">
        <v>61119940356</v>
      </c>
      <c r="G76" s="19">
        <v>8</v>
      </c>
      <c r="H76" s="41">
        <v>0</v>
      </c>
      <c r="I76" s="59">
        <v>230</v>
      </c>
      <c r="J76" s="19">
        <v>230</v>
      </c>
      <c r="K76" s="19">
        <f t="shared" si="6"/>
        <v>1840</v>
      </c>
      <c r="L76" s="19">
        <f t="shared" si="6"/>
        <v>0</v>
      </c>
      <c r="M76" s="59">
        <v>2</v>
      </c>
      <c r="N76" s="19">
        <f t="shared" si="1"/>
        <v>3680</v>
      </c>
      <c r="O76" s="19">
        <f t="shared" si="2"/>
        <v>0</v>
      </c>
      <c r="P76" s="20">
        <f t="shared" si="3"/>
        <v>3680</v>
      </c>
    </row>
    <row r="77" spans="1:16" ht="20.25" x14ac:dyDescent="0.25">
      <c r="A77" s="21">
        <v>228</v>
      </c>
      <c r="B77" s="21">
        <v>7</v>
      </c>
      <c r="C77" s="66" t="s">
        <v>193</v>
      </c>
      <c r="D77" s="58" t="s">
        <v>136</v>
      </c>
      <c r="E77" s="22" t="s">
        <v>199</v>
      </c>
      <c r="F77" s="23">
        <v>61091268140</v>
      </c>
      <c r="G77" s="19">
        <v>1</v>
      </c>
      <c r="H77" s="41">
        <v>1</v>
      </c>
      <c r="I77" s="59">
        <v>230</v>
      </c>
      <c r="J77" s="19">
        <v>230</v>
      </c>
      <c r="K77" s="19">
        <f t="shared" si="6"/>
        <v>230</v>
      </c>
      <c r="L77" s="19">
        <f t="shared" si="6"/>
        <v>230</v>
      </c>
      <c r="M77" s="59">
        <v>2</v>
      </c>
      <c r="N77" s="19">
        <f t="shared" ref="N77:N100" si="7">K77*M77</f>
        <v>460</v>
      </c>
      <c r="O77" s="19">
        <f t="shared" ref="O77:O100" si="8">L77*M77</f>
        <v>460</v>
      </c>
      <c r="P77" s="20">
        <f t="shared" ref="P77:P100" si="9">N77+O77</f>
        <v>920</v>
      </c>
    </row>
    <row r="78" spans="1:16" ht="20.25" x14ac:dyDescent="0.25">
      <c r="A78" s="21">
        <v>229</v>
      </c>
      <c r="B78" s="21">
        <v>8</v>
      </c>
      <c r="C78" s="66" t="s">
        <v>193</v>
      </c>
      <c r="D78" s="58" t="s">
        <v>136</v>
      </c>
      <c r="E78" s="22" t="s">
        <v>200</v>
      </c>
      <c r="F78" s="23">
        <v>51074761630</v>
      </c>
      <c r="G78" s="19">
        <v>0</v>
      </c>
      <c r="H78" s="41">
        <v>0</v>
      </c>
      <c r="I78" s="59">
        <v>230</v>
      </c>
      <c r="J78" s="19">
        <v>230</v>
      </c>
      <c r="K78" s="19">
        <f t="shared" si="6"/>
        <v>0</v>
      </c>
      <c r="L78" s="19">
        <f t="shared" si="6"/>
        <v>0</v>
      </c>
      <c r="M78" s="59">
        <v>10</v>
      </c>
      <c r="N78" s="19">
        <f t="shared" si="7"/>
        <v>0</v>
      </c>
      <c r="O78" s="19">
        <f t="shared" si="8"/>
        <v>0</v>
      </c>
      <c r="P78" s="20">
        <f t="shared" si="9"/>
        <v>0</v>
      </c>
    </row>
    <row r="79" spans="1:16" ht="20.25" x14ac:dyDescent="0.25">
      <c r="A79" s="21">
        <v>230</v>
      </c>
      <c r="B79" s="21">
        <v>9</v>
      </c>
      <c r="C79" s="66" t="s">
        <v>193</v>
      </c>
      <c r="D79" s="58" t="s">
        <v>136</v>
      </c>
      <c r="E79" s="22" t="s">
        <v>201</v>
      </c>
      <c r="F79" s="23">
        <v>61003818338</v>
      </c>
      <c r="G79" s="19">
        <v>1</v>
      </c>
      <c r="H79" s="41">
        <v>1</v>
      </c>
      <c r="I79" s="59">
        <v>230</v>
      </c>
      <c r="J79" s="19">
        <v>230</v>
      </c>
      <c r="K79" s="19">
        <f t="shared" ref="K79:L98" si="10">SUM(G79*I79)</f>
        <v>230</v>
      </c>
      <c r="L79" s="19">
        <f t="shared" si="10"/>
        <v>230</v>
      </c>
      <c r="M79" s="59">
        <v>2</v>
      </c>
      <c r="N79" s="19">
        <f t="shared" si="7"/>
        <v>460</v>
      </c>
      <c r="O79" s="19">
        <f t="shared" si="8"/>
        <v>460</v>
      </c>
      <c r="P79" s="20">
        <f t="shared" si="9"/>
        <v>920</v>
      </c>
    </row>
    <row r="80" spans="1:16" ht="20.25" x14ac:dyDescent="0.25">
      <c r="A80" s="21">
        <v>231</v>
      </c>
      <c r="B80" s="21">
        <v>10</v>
      </c>
      <c r="C80" s="66" t="s">
        <v>193</v>
      </c>
      <c r="D80" s="58" t="s">
        <v>136</v>
      </c>
      <c r="E80" s="22" t="s">
        <v>202</v>
      </c>
      <c r="F80" s="23">
        <v>61217759219</v>
      </c>
      <c r="G80" s="19">
        <v>3</v>
      </c>
      <c r="H80" s="41">
        <v>0</v>
      </c>
      <c r="I80" s="59">
        <v>230</v>
      </c>
      <c r="J80" s="19">
        <v>230</v>
      </c>
      <c r="K80" s="19">
        <f t="shared" si="10"/>
        <v>690</v>
      </c>
      <c r="L80" s="19">
        <f t="shared" si="10"/>
        <v>0</v>
      </c>
      <c r="M80" s="59">
        <v>2</v>
      </c>
      <c r="N80" s="19">
        <f t="shared" si="7"/>
        <v>1380</v>
      </c>
      <c r="O80" s="19">
        <f t="shared" si="8"/>
        <v>0</v>
      </c>
      <c r="P80" s="20">
        <f t="shared" si="9"/>
        <v>1380</v>
      </c>
    </row>
    <row r="81" spans="1:16" ht="20.25" x14ac:dyDescent="0.25">
      <c r="A81" s="21">
        <v>232</v>
      </c>
      <c r="B81" s="21">
        <v>11</v>
      </c>
      <c r="C81" s="66" t="s">
        <v>193</v>
      </c>
      <c r="D81" s="58" t="s">
        <v>136</v>
      </c>
      <c r="E81" s="22" t="s">
        <v>203</v>
      </c>
      <c r="F81" s="23">
        <v>51074761696</v>
      </c>
      <c r="G81" s="19">
        <v>1</v>
      </c>
      <c r="H81" s="41">
        <v>0</v>
      </c>
      <c r="I81" s="59">
        <v>230</v>
      </c>
      <c r="J81" s="19">
        <v>230</v>
      </c>
      <c r="K81" s="19">
        <f t="shared" si="10"/>
        <v>230</v>
      </c>
      <c r="L81" s="19">
        <f t="shared" si="10"/>
        <v>0</v>
      </c>
      <c r="M81" s="59">
        <v>2</v>
      </c>
      <c r="N81" s="19">
        <f t="shared" si="7"/>
        <v>460</v>
      </c>
      <c r="O81" s="19">
        <f t="shared" si="8"/>
        <v>0</v>
      </c>
      <c r="P81" s="20">
        <f t="shared" si="9"/>
        <v>460</v>
      </c>
    </row>
    <row r="82" spans="1:16" ht="20.25" x14ac:dyDescent="0.25">
      <c r="A82" s="21">
        <v>233</v>
      </c>
      <c r="B82" s="21">
        <v>12</v>
      </c>
      <c r="C82" s="66" t="s">
        <v>193</v>
      </c>
      <c r="D82" s="58" t="s">
        <v>136</v>
      </c>
      <c r="E82" s="22" t="s">
        <v>204</v>
      </c>
      <c r="F82" s="23">
        <v>61120232805</v>
      </c>
      <c r="G82" s="19">
        <v>10</v>
      </c>
      <c r="H82" s="41">
        <v>2</v>
      </c>
      <c r="I82" s="59">
        <v>230</v>
      </c>
      <c r="J82" s="19">
        <v>230</v>
      </c>
      <c r="K82" s="19">
        <f t="shared" si="10"/>
        <v>2300</v>
      </c>
      <c r="L82" s="19">
        <f t="shared" si="10"/>
        <v>460</v>
      </c>
      <c r="M82" s="59">
        <v>2</v>
      </c>
      <c r="N82" s="19">
        <f t="shared" si="7"/>
        <v>4600</v>
      </c>
      <c r="O82" s="19">
        <f t="shared" si="8"/>
        <v>920</v>
      </c>
      <c r="P82" s="20">
        <f t="shared" si="9"/>
        <v>5520</v>
      </c>
    </row>
    <row r="83" spans="1:16" ht="20.25" x14ac:dyDescent="0.25">
      <c r="A83" s="21">
        <v>234</v>
      </c>
      <c r="B83" s="21">
        <v>13</v>
      </c>
      <c r="C83" s="66" t="s">
        <v>193</v>
      </c>
      <c r="D83" s="63" t="s">
        <v>147</v>
      </c>
      <c r="E83" s="22" t="s">
        <v>193</v>
      </c>
      <c r="F83" s="23">
        <v>61120233682</v>
      </c>
      <c r="G83" s="19">
        <v>0</v>
      </c>
      <c r="H83" s="41">
        <v>0</v>
      </c>
      <c r="I83" s="59">
        <v>230</v>
      </c>
      <c r="J83" s="19">
        <v>230</v>
      </c>
      <c r="K83" s="19">
        <f t="shared" si="10"/>
        <v>0</v>
      </c>
      <c r="L83" s="19">
        <f t="shared" si="10"/>
        <v>0</v>
      </c>
      <c r="M83" s="59">
        <v>10</v>
      </c>
      <c r="N83" s="19">
        <f t="shared" si="7"/>
        <v>0</v>
      </c>
      <c r="O83" s="19">
        <f t="shared" si="8"/>
        <v>0</v>
      </c>
      <c r="P83" s="20">
        <f t="shared" si="9"/>
        <v>0</v>
      </c>
    </row>
    <row r="84" spans="1:16" ht="20.25" x14ac:dyDescent="0.25">
      <c r="A84" s="21">
        <v>257</v>
      </c>
      <c r="B84" s="21">
        <v>1</v>
      </c>
      <c r="C84" s="66" t="s">
        <v>205</v>
      </c>
      <c r="D84" s="58" t="s">
        <v>136</v>
      </c>
      <c r="E84" s="22" t="s">
        <v>206</v>
      </c>
      <c r="F84" s="23">
        <v>61119407305</v>
      </c>
      <c r="G84" s="19">
        <v>13</v>
      </c>
      <c r="H84" s="41">
        <v>0</v>
      </c>
      <c r="I84" s="59">
        <v>230</v>
      </c>
      <c r="J84" s="19">
        <v>230</v>
      </c>
      <c r="K84" s="19">
        <f t="shared" si="10"/>
        <v>2990</v>
      </c>
      <c r="L84" s="19">
        <f t="shared" si="10"/>
        <v>0</v>
      </c>
      <c r="M84" s="59">
        <v>2</v>
      </c>
      <c r="N84" s="19">
        <f t="shared" si="7"/>
        <v>5980</v>
      </c>
      <c r="O84" s="19">
        <f t="shared" si="8"/>
        <v>0</v>
      </c>
      <c r="P84" s="20">
        <f t="shared" si="9"/>
        <v>5980</v>
      </c>
    </row>
    <row r="85" spans="1:16" ht="20.25" x14ac:dyDescent="0.25">
      <c r="A85" s="21">
        <v>258</v>
      </c>
      <c r="B85" s="21">
        <v>2</v>
      </c>
      <c r="C85" s="66" t="s">
        <v>205</v>
      </c>
      <c r="D85" s="58" t="s">
        <v>136</v>
      </c>
      <c r="E85" s="22" t="s">
        <v>207</v>
      </c>
      <c r="F85" s="23">
        <v>61124869748</v>
      </c>
      <c r="G85" s="19">
        <v>5</v>
      </c>
      <c r="H85" s="41">
        <v>11</v>
      </c>
      <c r="I85" s="59">
        <v>230</v>
      </c>
      <c r="J85" s="19">
        <v>230</v>
      </c>
      <c r="K85" s="19">
        <f t="shared" si="10"/>
        <v>1150</v>
      </c>
      <c r="L85" s="19">
        <f t="shared" si="10"/>
        <v>2530</v>
      </c>
      <c r="M85" s="59">
        <v>2</v>
      </c>
      <c r="N85" s="19">
        <f t="shared" si="7"/>
        <v>2300</v>
      </c>
      <c r="O85" s="19">
        <f t="shared" si="8"/>
        <v>5060</v>
      </c>
      <c r="P85" s="20">
        <f t="shared" si="9"/>
        <v>7360</v>
      </c>
    </row>
    <row r="86" spans="1:16" ht="20.25" x14ac:dyDescent="0.25">
      <c r="A86" s="21">
        <v>259</v>
      </c>
      <c r="B86" s="21">
        <v>3</v>
      </c>
      <c r="C86" s="66" t="s">
        <v>205</v>
      </c>
      <c r="D86" s="58" t="s">
        <v>136</v>
      </c>
      <c r="E86" s="22" t="s">
        <v>208</v>
      </c>
      <c r="F86" s="23">
        <v>61125228114</v>
      </c>
      <c r="G86" s="19">
        <v>6</v>
      </c>
      <c r="H86" s="41">
        <v>2</v>
      </c>
      <c r="I86" s="59">
        <v>230</v>
      </c>
      <c r="J86" s="19">
        <v>230</v>
      </c>
      <c r="K86" s="19">
        <f t="shared" si="10"/>
        <v>1380</v>
      </c>
      <c r="L86" s="19">
        <f t="shared" si="10"/>
        <v>460</v>
      </c>
      <c r="M86" s="59">
        <v>2</v>
      </c>
      <c r="N86" s="19">
        <f t="shared" si="7"/>
        <v>2760</v>
      </c>
      <c r="O86" s="19">
        <f t="shared" si="8"/>
        <v>920</v>
      </c>
      <c r="P86" s="20">
        <f t="shared" si="9"/>
        <v>3680</v>
      </c>
    </row>
    <row r="87" spans="1:16" ht="20.25" x14ac:dyDescent="0.25">
      <c r="A87" s="21">
        <v>260</v>
      </c>
      <c r="B87" s="21">
        <v>4</v>
      </c>
      <c r="C87" s="66" t="s">
        <v>205</v>
      </c>
      <c r="D87" s="58" t="s">
        <v>136</v>
      </c>
      <c r="E87" s="22" t="s">
        <v>209</v>
      </c>
      <c r="F87" s="23">
        <v>61120799668</v>
      </c>
      <c r="G87" s="19">
        <v>3</v>
      </c>
      <c r="H87" s="41">
        <v>1</v>
      </c>
      <c r="I87" s="59">
        <v>230</v>
      </c>
      <c r="J87" s="19">
        <v>230</v>
      </c>
      <c r="K87" s="19">
        <f t="shared" si="10"/>
        <v>690</v>
      </c>
      <c r="L87" s="19">
        <f t="shared" si="10"/>
        <v>230</v>
      </c>
      <c r="M87" s="59">
        <v>2</v>
      </c>
      <c r="N87" s="19">
        <f t="shared" si="7"/>
        <v>1380</v>
      </c>
      <c r="O87" s="19">
        <f t="shared" si="8"/>
        <v>460</v>
      </c>
      <c r="P87" s="20">
        <f t="shared" si="9"/>
        <v>1840</v>
      </c>
    </row>
    <row r="88" spans="1:16" ht="20.25" x14ac:dyDescent="0.25">
      <c r="A88" s="21">
        <v>261</v>
      </c>
      <c r="B88" s="21">
        <v>5</v>
      </c>
      <c r="C88" s="66" t="s">
        <v>205</v>
      </c>
      <c r="D88" s="58" t="s">
        <v>136</v>
      </c>
      <c r="E88" s="22" t="s">
        <v>210</v>
      </c>
      <c r="F88" s="23">
        <v>51055524771</v>
      </c>
      <c r="G88" s="19">
        <v>0</v>
      </c>
      <c r="H88" s="41">
        <v>0</v>
      </c>
      <c r="I88" s="59">
        <v>230</v>
      </c>
      <c r="J88" s="19">
        <v>230</v>
      </c>
      <c r="K88" s="19">
        <f t="shared" si="10"/>
        <v>0</v>
      </c>
      <c r="L88" s="19">
        <f t="shared" si="10"/>
        <v>0</v>
      </c>
      <c r="M88" s="59">
        <v>10</v>
      </c>
      <c r="N88" s="19">
        <f t="shared" si="7"/>
        <v>0</v>
      </c>
      <c r="O88" s="19">
        <f t="shared" si="8"/>
        <v>0</v>
      </c>
      <c r="P88" s="20">
        <f t="shared" si="9"/>
        <v>0</v>
      </c>
    </row>
    <row r="89" spans="1:16" ht="20.25" x14ac:dyDescent="0.25">
      <c r="A89" s="21">
        <v>262</v>
      </c>
      <c r="B89" s="21">
        <v>6</v>
      </c>
      <c r="C89" s="66" t="s">
        <v>205</v>
      </c>
      <c r="D89" s="58" t="s">
        <v>136</v>
      </c>
      <c r="E89" s="22" t="s">
        <v>211</v>
      </c>
      <c r="F89" s="23">
        <v>61132108568</v>
      </c>
      <c r="G89" s="19">
        <v>2</v>
      </c>
      <c r="H89" s="41">
        <v>1</v>
      </c>
      <c r="I89" s="59">
        <v>230</v>
      </c>
      <c r="J89" s="19">
        <v>230</v>
      </c>
      <c r="K89" s="19">
        <f t="shared" si="10"/>
        <v>460</v>
      </c>
      <c r="L89" s="19">
        <f t="shared" si="10"/>
        <v>230</v>
      </c>
      <c r="M89" s="59">
        <v>2</v>
      </c>
      <c r="N89" s="19">
        <f t="shared" si="7"/>
        <v>920</v>
      </c>
      <c r="O89" s="19">
        <f t="shared" si="8"/>
        <v>460</v>
      </c>
      <c r="P89" s="20">
        <f t="shared" si="9"/>
        <v>1380</v>
      </c>
    </row>
    <row r="90" spans="1:16" ht="20.25" x14ac:dyDescent="0.25">
      <c r="A90" s="21">
        <v>263</v>
      </c>
      <c r="B90" s="21">
        <v>7</v>
      </c>
      <c r="C90" s="66" t="s">
        <v>205</v>
      </c>
      <c r="D90" s="63" t="s">
        <v>147</v>
      </c>
      <c r="E90" s="22" t="s">
        <v>206</v>
      </c>
      <c r="F90" s="23">
        <v>61122060706</v>
      </c>
      <c r="G90" s="19">
        <v>0</v>
      </c>
      <c r="H90" s="41">
        <v>0</v>
      </c>
      <c r="I90" s="59">
        <v>230</v>
      </c>
      <c r="J90" s="19">
        <v>230</v>
      </c>
      <c r="K90" s="19">
        <f t="shared" si="10"/>
        <v>0</v>
      </c>
      <c r="L90" s="19">
        <f t="shared" si="10"/>
        <v>0</v>
      </c>
      <c r="M90" s="59">
        <v>10</v>
      </c>
      <c r="N90" s="19">
        <f t="shared" si="7"/>
        <v>0</v>
      </c>
      <c r="O90" s="19">
        <f t="shared" si="8"/>
        <v>0</v>
      </c>
      <c r="P90" s="20">
        <f t="shared" si="9"/>
        <v>0</v>
      </c>
    </row>
    <row r="91" spans="1:16" ht="20.25" x14ac:dyDescent="0.25">
      <c r="A91" s="21">
        <v>300</v>
      </c>
      <c r="B91" s="21">
        <v>1</v>
      </c>
      <c r="C91" s="66" t="s">
        <v>212</v>
      </c>
      <c r="D91" s="58" t="s">
        <v>136</v>
      </c>
      <c r="E91" s="22" t="s">
        <v>213</v>
      </c>
      <c r="F91" s="23">
        <v>61089232605</v>
      </c>
      <c r="G91" s="19">
        <v>5</v>
      </c>
      <c r="H91" s="41">
        <v>0</v>
      </c>
      <c r="I91" s="59">
        <v>230</v>
      </c>
      <c r="J91" s="19">
        <v>230</v>
      </c>
      <c r="K91" s="19">
        <f t="shared" si="10"/>
        <v>1150</v>
      </c>
      <c r="L91" s="19">
        <f t="shared" si="10"/>
        <v>0</v>
      </c>
      <c r="M91" s="59">
        <v>2</v>
      </c>
      <c r="N91" s="19">
        <f t="shared" si="7"/>
        <v>2300</v>
      </c>
      <c r="O91" s="19">
        <f t="shared" si="8"/>
        <v>0</v>
      </c>
      <c r="P91" s="20">
        <f t="shared" si="9"/>
        <v>2300</v>
      </c>
    </row>
    <row r="92" spans="1:16" ht="20.25" x14ac:dyDescent="0.25">
      <c r="A92" s="21">
        <v>301</v>
      </c>
      <c r="B92" s="21">
        <v>2</v>
      </c>
      <c r="C92" s="66" t="s">
        <v>212</v>
      </c>
      <c r="D92" s="58" t="s">
        <v>136</v>
      </c>
      <c r="E92" s="22" t="s">
        <v>214</v>
      </c>
      <c r="F92" s="23">
        <v>61121466753</v>
      </c>
      <c r="G92" s="19">
        <v>3</v>
      </c>
      <c r="H92" s="41">
        <v>1</v>
      </c>
      <c r="I92" s="59">
        <v>230</v>
      </c>
      <c r="J92" s="19">
        <v>230</v>
      </c>
      <c r="K92" s="19">
        <f t="shared" si="10"/>
        <v>690</v>
      </c>
      <c r="L92" s="19">
        <f t="shared" si="10"/>
        <v>230</v>
      </c>
      <c r="M92" s="59">
        <v>2</v>
      </c>
      <c r="N92" s="19">
        <f t="shared" si="7"/>
        <v>1380</v>
      </c>
      <c r="O92" s="19">
        <f t="shared" si="8"/>
        <v>460</v>
      </c>
      <c r="P92" s="20">
        <f t="shared" si="9"/>
        <v>1840</v>
      </c>
    </row>
    <row r="93" spans="1:16" ht="20.25" x14ac:dyDescent="0.25">
      <c r="A93" s="21">
        <v>302</v>
      </c>
      <c r="B93" s="21">
        <v>3</v>
      </c>
      <c r="C93" s="66" t="s">
        <v>212</v>
      </c>
      <c r="D93" s="58" t="s">
        <v>136</v>
      </c>
      <c r="E93" s="22" t="s">
        <v>215</v>
      </c>
      <c r="F93" s="23">
        <v>61092133937</v>
      </c>
      <c r="G93" s="19">
        <v>1</v>
      </c>
      <c r="H93" s="41">
        <v>0</v>
      </c>
      <c r="I93" s="59">
        <v>230</v>
      </c>
      <c r="J93" s="19">
        <v>230</v>
      </c>
      <c r="K93" s="19">
        <f t="shared" si="10"/>
        <v>230</v>
      </c>
      <c r="L93" s="19">
        <f t="shared" si="10"/>
        <v>0</v>
      </c>
      <c r="M93" s="59">
        <v>2</v>
      </c>
      <c r="N93" s="19">
        <f t="shared" si="7"/>
        <v>460</v>
      </c>
      <c r="O93" s="19">
        <f t="shared" si="8"/>
        <v>0</v>
      </c>
      <c r="P93" s="20">
        <f t="shared" si="9"/>
        <v>460</v>
      </c>
    </row>
    <row r="94" spans="1:16" ht="20.25" x14ac:dyDescent="0.25">
      <c r="A94" s="21">
        <v>303</v>
      </c>
      <c r="B94" s="21">
        <v>4</v>
      </c>
      <c r="C94" s="66" t="s">
        <v>212</v>
      </c>
      <c r="D94" s="58" t="s">
        <v>136</v>
      </c>
      <c r="E94" s="22" t="s">
        <v>216</v>
      </c>
      <c r="F94" s="23">
        <v>61123508657</v>
      </c>
      <c r="G94" s="19">
        <v>2</v>
      </c>
      <c r="H94" s="41">
        <v>0</v>
      </c>
      <c r="I94" s="59">
        <v>230</v>
      </c>
      <c r="J94" s="19">
        <v>230</v>
      </c>
      <c r="K94" s="19">
        <f t="shared" si="10"/>
        <v>460</v>
      </c>
      <c r="L94" s="19">
        <f t="shared" si="10"/>
        <v>0</v>
      </c>
      <c r="M94" s="59">
        <v>2</v>
      </c>
      <c r="N94" s="19">
        <f t="shared" si="7"/>
        <v>920</v>
      </c>
      <c r="O94" s="19">
        <f t="shared" si="8"/>
        <v>0</v>
      </c>
      <c r="P94" s="20">
        <f t="shared" si="9"/>
        <v>920</v>
      </c>
    </row>
    <row r="95" spans="1:16" ht="20.25" x14ac:dyDescent="0.25">
      <c r="A95" s="21">
        <v>304</v>
      </c>
      <c r="B95" s="21">
        <v>5</v>
      </c>
      <c r="C95" s="66" t="s">
        <v>212</v>
      </c>
      <c r="D95" s="58" t="s">
        <v>136</v>
      </c>
      <c r="E95" s="22" t="s">
        <v>217</v>
      </c>
      <c r="F95" s="23">
        <v>61120871921</v>
      </c>
      <c r="G95" s="19">
        <v>1</v>
      </c>
      <c r="H95" s="41">
        <v>0</v>
      </c>
      <c r="I95" s="59">
        <v>230</v>
      </c>
      <c r="J95" s="19">
        <v>230</v>
      </c>
      <c r="K95" s="19">
        <f t="shared" si="10"/>
        <v>230</v>
      </c>
      <c r="L95" s="19">
        <f t="shared" si="10"/>
        <v>0</v>
      </c>
      <c r="M95" s="59">
        <v>2</v>
      </c>
      <c r="N95" s="19">
        <f t="shared" si="7"/>
        <v>460</v>
      </c>
      <c r="O95" s="19">
        <f t="shared" si="8"/>
        <v>0</v>
      </c>
      <c r="P95" s="20">
        <f t="shared" si="9"/>
        <v>460</v>
      </c>
    </row>
    <row r="96" spans="1:16" ht="20.25" x14ac:dyDescent="0.25">
      <c r="A96" s="21">
        <v>305</v>
      </c>
      <c r="B96" s="21">
        <v>6</v>
      </c>
      <c r="C96" s="66" t="s">
        <v>212</v>
      </c>
      <c r="D96" s="58" t="s">
        <v>136</v>
      </c>
      <c r="E96" s="22" t="s">
        <v>212</v>
      </c>
      <c r="F96" s="23">
        <v>61120081966</v>
      </c>
      <c r="G96" s="19">
        <v>0</v>
      </c>
      <c r="H96" s="41">
        <v>0</v>
      </c>
      <c r="I96" s="59">
        <v>230</v>
      </c>
      <c r="J96" s="19">
        <v>230</v>
      </c>
      <c r="K96" s="19">
        <f t="shared" si="10"/>
        <v>0</v>
      </c>
      <c r="L96" s="19">
        <f t="shared" si="10"/>
        <v>0</v>
      </c>
      <c r="M96" s="59">
        <v>10</v>
      </c>
      <c r="N96" s="19">
        <f t="shared" si="7"/>
        <v>0</v>
      </c>
      <c r="O96" s="19">
        <f t="shared" si="8"/>
        <v>0</v>
      </c>
      <c r="P96" s="20">
        <f t="shared" si="9"/>
        <v>0</v>
      </c>
    </row>
    <row r="97" spans="1:16" ht="20.25" x14ac:dyDescent="0.25">
      <c r="A97" s="21">
        <v>306</v>
      </c>
      <c r="B97" s="21">
        <v>7</v>
      </c>
      <c r="C97" s="66" t="s">
        <v>212</v>
      </c>
      <c r="D97" s="58" t="s">
        <v>136</v>
      </c>
      <c r="E97" s="22" t="s">
        <v>218</v>
      </c>
      <c r="F97" s="23">
        <v>61119930722</v>
      </c>
      <c r="G97" s="19">
        <v>5</v>
      </c>
      <c r="H97" s="41">
        <v>0</v>
      </c>
      <c r="I97" s="59">
        <v>230</v>
      </c>
      <c r="J97" s="19">
        <v>230</v>
      </c>
      <c r="K97" s="19">
        <f t="shared" si="10"/>
        <v>1150</v>
      </c>
      <c r="L97" s="19">
        <f t="shared" si="10"/>
        <v>0</v>
      </c>
      <c r="M97" s="59">
        <v>2</v>
      </c>
      <c r="N97" s="19">
        <f t="shared" si="7"/>
        <v>2300</v>
      </c>
      <c r="O97" s="19">
        <f t="shared" si="8"/>
        <v>0</v>
      </c>
      <c r="P97" s="20">
        <f t="shared" si="9"/>
        <v>2300</v>
      </c>
    </row>
    <row r="98" spans="1:16" ht="20.25" x14ac:dyDescent="0.25">
      <c r="A98" s="21">
        <v>307</v>
      </c>
      <c r="B98" s="21">
        <v>8</v>
      </c>
      <c r="C98" s="66" t="s">
        <v>212</v>
      </c>
      <c r="D98" s="58" t="s">
        <v>136</v>
      </c>
      <c r="E98" s="22" t="s">
        <v>219</v>
      </c>
      <c r="F98" s="23">
        <v>61121153547</v>
      </c>
      <c r="G98" s="19">
        <v>0</v>
      </c>
      <c r="H98" s="41">
        <v>0</v>
      </c>
      <c r="I98" s="59">
        <v>230</v>
      </c>
      <c r="J98" s="19">
        <v>230</v>
      </c>
      <c r="K98" s="19">
        <f t="shared" si="10"/>
        <v>0</v>
      </c>
      <c r="L98" s="19">
        <f t="shared" si="10"/>
        <v>0</v>
      </c>
      <c r="M98" s="59">
        <v>10</v>
      </c>
      <c r="N98" s="19">
        <f t="shared" si="7"/>
        <v>0</v>
      </c>
      <c r="O98" s="19">
        <f t="shared" si="8"/>
        <v>0</v>
      </c>
      <c r="P98" s="20">
        <f t="shared" si="9"/>
        <v>0</v>
      </c>
    </row>
    <row r="99" spans="1:16" ht="20.25" x14ac:dyDescent="0.25">
      <c r="A99" s="21">
        <v>308</v>
      </c>
      <c r="B99" s="21">
        <v>9</v>
      </c>
      <c r="C99" s="66" t="s">
        <v>212</v>
      </c>
      <c r="D99" s="58" t="s">
        <v>136</v>
      </c>
      <c r="E99" s="22" t="s">
        <v>220</v>
      </c>
      <c r="F99" s="23">
        <v>61121466844</v>
      </c>
      <c r="G99" s="19">
        <v>1</v>
      </c>
      <c r="H99" s="41">
        <v>0</v>
      </c>
      <c r="I99" s="59">
        <v>230</v>
      </c>
      <c r="J99" s="19">
        <v>230</v>
      </c>
      <c r="K99" s="19">
        <f t="shared" ref="K99:L100" si="11">SUM(G99*I99)</f>
        <v>230</v>
      </c>
      <c r="L99" s="19">
        <f t="shared" si="11"/>
        <v>0</v>
      </c>
      <c r="M99" s="59">
        <v>2</v>
      </c>
      <c r="N99" s="19">
        <f t="shared" si="7"/>
        <v>460</v>
      </c>
      <c r="O99" s="19">
        <f t="shared" si="8"/>
        <v>0</v>
      </c>
      <c r="P99" s="20">
        <f t="shared" si="9"/>
        <v>460</v>
      </c>
    </row>
    <row r="100" spans="1:16" ht="21" thickBot="1" x14ac:dyDescent="0.3">
      <c r="A100" s="21">
        <v>309</v>
      </c>
      <c r="B100" s="21">
        <v>10</v>
      </c>
      <c r="C100" s="66" t="s">
        <v>212</v>
      </c>
      <c r="D100" s="58" t="s">
        <v>136</v>
      </c>
      <c r="E100" s="22" t="s">
        <v>221</v>
      </c>
      <c r="F100" s="23">
        <v>61118944679</v>
      </c>
      <c r="G100" s="19">
        <v>5</v>
      </c>
      <c r="H100" s="41">
        <v>0</v>
      </c>
      <c r="I100" s="59">
        <v>230</v>
      </c>
      <c r="J100" s="19">
        <v>230</v>
      </c>
      <c r="K100" s="19">
        <f t="shared" si="11"/>
        <v>1150</v>
      </c>
      <c r="L100" s="19">
        <f t="shared" si="11"/>
        <v>0</v>
      </c>
      <c r="M100" s="59">
        <v>2</v>
      </c>
      <c r="N100" s="19">
        <f t="shared" si="7"/>
        <v>2300</v>
      </c>
      <c r="O100" s="19">
        <f t="shared" si="8"/>
        <v>0</v>
      </c>
      <c r="P100" s="20">
        <f t="shared" si="9"/>
        <v>2300</v>
      </c>
    </row>
    <row r="101" spans="1:16" ht="21" thickBot="1" x14ac:dyDescent="0.35">
      <c r="C101" s="97"/>
      <c r="D101" s="80"/>
      <c r="E101" s="98"/>
      <c r="G101" s="19">
        <f>SUM(G12:G100)</f>
        <v>265</v>
      </c>
      <c r="H101" s="19">
        <f>SUM(H12:H100)</f>
        <v>42</v>
      </c>
      <c r="I101" s="59">
        <v>230</v>
      </c>
      <c r="J101" s="19">
        <v>230</v>
      </c>
      <c r="K101" s="115">
        <f t="shared" ref="K101" si="12">IF(I101="sc",150,IF(I101="st",150,))</f>
        <v>0</v>
      </c>
      <c r="L101" s="115"/>
      <c r="M101" s="116">
        <f t="shared" ref="M101" si="13">IF(J101="X",9,IF(J101="IX",10,))</f>
        <v>0</v>
      </c>
      <c r="N101" s="115">
        <f>SUM(N12:N100)</f>
        <v>121900</v>
      </c>
      <c r="O101" s="115">
        <f>SUM(O12:O100)</f>
        <v>19320</v>
      </c>
      <c r="P101" s="117">
        <f>SUM(P12:P100)</f>
        <v>141220</v>
      </c>
    </row>
    <row r="102" spans="1:16" ht="20.25" x14ac:dyDescent="0.3">
      <c r="C102" s="97"/>
      <c r="D102" s="80"/>
      <c r="E102" s="118"/>
      <c r="G102" s="119"/>
      <c r="H102" s="119"/>
      <c r="I102" s="106"/>
      <c r="J102" s="119"/>
      <c r="K102" s="120"/>
      <c r="L102" s="120"/>
      <c r="M102" s="121"/>
      <c r="N102" s="120"/>
      <c r="O102" s="120"/>
      <c r="P102" s="122"/>
    </row>
    <row r="104" spans="1:16" ht="18.75" x14ac:dyDescent="0.3">
      <c r="N104" s="4" t="s">
        <v>103</v>
      </c>
    </row>
    <row r="105" spans="1:16" ht="18.75" x14ac:dyDescent="0.3">
      <c r="N105" s="4" t="s">
        <v>490</v>
      </c>
    </row>
  </sheetData>
  <mergeCells count="10">
    <mergeCell ref="A9:P9"/>
    <mergeCell ref="A10:P10"/>
    <mergeCell ref="D11:E11"/>
    <mergeCell ref="I11:J11"/>
    <mergeCell ref="A1:P1"/>
    <mergeCell ref="A2:P2"/>
    <mergeCell ref="A3:P3"/>
    <mergeCell ref="A4:P4"/>
    <mergeCell ref="A5:P5"/>
    <mergeCell ref="A8:P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workbookViewId="0">
      <selection activeCell="T13" sqref="T13"/>
    </sheetView>
  </sheetViews>
  <sheetFormatPr defaultRowHeight="15" x14ac:dyDescent="0.25"/>
  <cols>
    <col min="1" max="1" width="4.7109375" customWidth="1"/>
    <col min="2" max="2" width="4.42578125" hidden="1" customWidth="1"/>
    <col min="3" max="3" width="8.5703125" style="85" customWidth="1"/>
    <col min="4" max="4" width="9.140625" style="85"/>
    <col min="5" max="5" width="18.42578125" style="85" customWidth="1"/>
    <col min="6" max="6" width="17.140625" bestFit="1" customWidth="1"/>
    <col min="7" max="7" width="7.42578125" customWidth="1"/>
    <col min="8" max="8" width="7.140625" style="101" customWidth="1"/>
    <col min="9" max="9" width="5.28515625" style="84" customWidth="1"/>
    <col min="10" max="10" width="4.85546875" customWidth="1"/>
    <col min="11" max="11" width="8.140625" hidden="1" customWidth="1"/>
    <col min="12" max="12" width="7.42578125" hidden="1" customWidth="1"/>
    <col min="13" max="13" width="6.140625" style="84" customWidth="1"/>
    <col min="14" max="14" width="9.85546875" customWidth="1"/>
    <col min="15" max="15" width="9.7109375" customWidth="1"/>
    <col min="16" max="16" width="10.140625" style="123" customWidth="1"/>
    <col min="18" max="20" width="9.140625" customWidth="1"/>
  </cols>
  <sheetData>
    <row r="1" spans="1:16" ht="30" customHeight="1" x14ac:dyDescent="0.25">
      <c r="A1" s="196" t="s">
        <v>476</v>
      </c>
      <c r="B1" s="196"/>
      <c r="C1" s="197"/>
      <c r="D1" s="193"/>
      <c r="E1" s="194"/>
      <c r="F1" s="196"/>
      <c r="G1" s="198"/>
      <c r="H1" s="198"/>
      <c r="I1" s="196"/>
      <c r="J1" s="196"/>
      <c r="K1" s="196"/>
      <c r="L1" s="196"/>
      <c r="M1" s="196"/>
      <c r="N1" s="196"/>
      <c r="O1" s="196"/>
      <c r="P1" s="198"/>
    </row>
    <row r="2" spans="1:16" ht="18.75" x14ac:dyDescent="0.25">
      <c r="A2" s="197" t="s">
        <v>477</v>
      </c>
      <c r="B2" s="197"/>
      <c r="C2" s="197"/>
      <c r="D2" s="193"/>
      <c r="E2" s="194"/>
      <c r="F2" s="197"/>
      <c r="G2" s="199"/>
      <c r="H2" s="199"/>
      <c r="I2" s="197"/>
      <c r="J2" s="197"/>
      <c r="K2" s="197"/>
      <c r="L2" s="197"/>
      <c r="M2" s="197"/>
      <c r="N2" s="197"/>
      <c r="O2" s="197"/>
      <c r="P2" s="199"/>
    </row>
    <row r="3" spans="1:16" ht="20.25" customHeight="1" x14ac:dyDescent="0.25">
      <c r="A3" s="192" t="s">
        <v>501</v>
      </c>
      <c r="B3" s="192"/>
      <c r="C3" s="192"/>
      <c r="D3" s="193"/>
      <c r="E3" s="194"/>
      <c r="F3" s="192"/>
      <c r="G3" s="195"/>
      <c r="H3" s="195"/>
      <c r="I3" s="192"/>
      <c r="J3" s="192"/>
      <c r="K3" s="192"/>
      <c r="L3" s="192"/>
      <c r="M3" s="192"/>
      <c r="N3" s="192"/>
      <c r="O3" s="192"/>
      <c r="P3" s="195"/>
    </row>
    <row r="4" spans="1:16" ht="18.75" x14ac:dyDescent="0.25">
      <c r="A4" s="192" t="s">
        <v>507</v>
      </c>
      <c r="B4" s="192"/>
      <c r="C4" s="192"/>
      <c r="D4" s="193"/>
      <c r="E4" s="194"/>
      <c r="F4" s="192"/>
      <c r="G4" s="195"/>
      <c r="H4" s="195"/>
      <c r="I4" s="192"/>
      <c r="J4" s="192"/>
      <c r="K4" s="192"/>
      <c r="L4" s="192"/>
      <c r="M4" s="192"/>
      <c r="N4" s="192"/>
      <c r="O4" s="192"/>
      <c r="P4" s="195"/>
    </row>
    <row r="5" spans="1:16" ht="18.75" x14ac:dyDescent="0.25">
      <c r="A5" s="192" t="s">
        <v>508</v>
      </c>
      <c r="B5" s="192"/>
      <c r="C5" s="192"/>
      <c r="D5" s="193"/>
      <c r="E5" s="194"/>
      <c r="F5" s="192"/>
      <c r="G5" s="195"/>
      <c r="H5" s="195"/>
      <c r="I5" s="192"/>
      <c r="J5" s="192"/>
      <c r="K5" s="192"/>
      <c r="L5" s="192"/>
      <c r="M5" s="192"/>
      <c r="N5" s="192"/>
      <c r="O5" s="192"/>
      <c r="P5" s="195"/>
    </row>
    <row r="6" spans="1:16" ht="18.75" x14ac:dyDescent="0.25">
      <c r="A6" s="107" t="s">
        <v>509</v>
      </c>
      <c r="B6" s="107"/>
      <c r="C6" s="107"/>
      <c r="D6" s="108"/>
      <c r="E6" s="109"/>
      <c r="F6" s="107"/>
      <c r="G6" s="110"/>
      <c r="H6" s="110"/>
      <c r="I6" s="107"/>
      <c r="J6" s="107"/>
      <c r="K6" s="107"/>
      <c r="L6" s="107"/>
      <c r="M6" s="107"/>
      <c r="N6" s="107"/>
      <c r="O6" s="107"/>
      <c r="P6" s="110"/>
    </row>
    <row r="7" spans="1:16" ht="18.75" x14ac:dyDescent="0.25">
      <c r="A7" s="107" t="s">
        <v>510</v>
      </c>
      <c r="B7" s="107"/>
      <c r="C7" s="107"/>
      <c r="D7" s="108"/>
      <c r="E7" s="109"/>
      <c r="F7" s="107"/>
      <c r="G7" s="110"/>
      <c r="H7" s="110"/>
      <c r="I7" s="107"/>
      <c r="J7" s="107"/>
      <c r="K7" s="107"/>
      <c r="L7" s="107"/>
      <c r="M7" s="107"/>
      <c r="N7" s="107"/>
      <c r="O7" s="107"/>
      <c r="P7" s="110"/>
    </row>
    <row r="8" spans="1:16" ht="18.75" x14ac:dyDescent="0.25">
      <c r="A8" s="192" t="s">
        <v>481</v>
      </c>
      <c r="B8" s="192"/>
      <c r="C8" s="192"/>
      <c r="D8" s="193"/>
      <c r="E8" s="194"/>
      <c r="F8" s="192"/>
      <c r="G8" s="195"/>
      <c r="H8" s="195"/>
      <c r="I8" s="192"/>
      <c r="J8" s="192"/>
      <c r="K8" s="192"/>
      <c r="L8" s="192"/>
      <c r="M8" s="192"/>
      <c r="N8" s="192"/>
      <c r="O8" s="192"/>
      <c r="P8" s="195"/>
    </row>
    <row r="9" spans="1:16" ht="18.75" x14ac:dyDescent="0.25">
      <c r="A9" s="200" t="s">
        <v>482</v>
      </c>
      <c r="B9" s="200"/>
      <c r="C9" s="200"/>
      <c r="D9" s="200"/>
      <c r="E9" s="200"/>
      <c r="F9" s="200"/>
      <c r="G9" s="201"/>
      <c r="H9" s="201"/>
      <c r="I9" s="200"/>
      <c r="J9" s="200"/>
      <c r="K9" s="200"/>
      <c r="L9" s="200"/>
      <c r="M9" s="200"/>
      <c r="N9" s="200"/>
      <c r="O9" s="200"/>
      <c r="P9" s="201"/>
    </row>
    <row r="10" spans="1:16" ht="43.5" customHeight="1" x14ac:dyDescent="0.25">
      <c r="A10" s="202" t="s">
        <v>511</v>
      </c>
      <c r="B10" s="202"/>
      <c r="C10" s="203"/>
      <c r="D10" s="204"/>
      <c r="E10" s="205"/>
      <c r="F10" s="202"/>
      <c r="G10" s="206"/>
      <c r="H10" s="206"/>
      <c r="I10" s="202"/>
      <c r="J10" s="202"/>
      <c r="K10" s="207"/>
      <c r="L10" s="207"/>
      <c r="M10" s="202"/>
      <c r="N10" s="202"/>
      <c r="O10" s="202"/>
      <c r="P10" s="206"/>
    </row>
    <row r="11" spans="1:16" ht="40.5" x14ac:dyDescent="0.25">
      <c r="A11" s="90" t="s">
        <v>128</v>
      </c>
      <c r="B11" s="90" t="s">
        <v>129</v>
      </c>
      <c r="C11" s="105" t="s">
        <v>130</v>
      </c>
      <c r="D11" s="228" t="s">
        <v>131</v>
      </c>
      <c r="E11" s="183"/>
      <c r="F11" s="91" t="s">
        <v>132</v>
      </c>
      <c r="G11" s="14" t="s">
        <v>133</v>
      </c>
      <c r="H11" s="92" t="s">
        <v>134</v>
      </c>
      <c r="I11" s="226" t="s">
        <v>484</v>
      </c>
      <c r="J11" s="227"/>
      <c r="K11" s="14"/>
      <c r="L11" s="14"/>
      <c r="M11" s="93" t="s">
        <v>485</v>
      </c>
      <c r="N11" s="14" t="s">
        <v>486</v>
      </c>
      <c r="O11" s="14" t="s">
        <v>487</v>
      </c>
      <c r="P11" s="14" t="s">
        <v>55</v>
      </c>
    </row>
    <row r="12" spans="1:16" ht="20.25" x14ac:dyDescent="0.25">
      <c r="A12" s="15">
        <v>1</v>
      </c>
      <c r="B12" s="15">
        <v>1</v>
      </c>
      <c r="C12" s="57" t="s">
        <v>135</v>
      </c>
      <c r="D12" s="58" t="s">
        <v>136</v>
      </c>
      <c r="E12" s="17" t="s">
        <v>135</v>
      </c>
      <c r="F12" s="18">
        <v>51057404714</v>
      </c>
      <c r="G12" s="19">
        <v>7</v>
      </c>
      <c r="H12" s="41">
        <v>0</v>
      </c>
      <c r="I12" s="59">
        <v>230</v>
      </c>
      <c r="J12" s="19">
        <v>230</v>
      </c>
      <c r="K12" s="19">
        <f>SUM(G12*I12)</f>
        <v>1610</v>
      </c>
      <c r="L12" s="19">
        <f>SUM(H12*J12)</f>
        <v>0</v>
      </c>
      <c r="M12" s="59">
        <v>5</v>
      </c>
      <c r="N12" s="19">
        <f>K12*M12</f>
        <v>8050</v>
      </c>
      <c r="O12" s="19">
        <f>L12*M12</f>
        <v>0</v>
      </c>
      <c r="P12" s="20">
        <f>N12+O12</f>
        <v>8050</v>
      </c>
    </row>
    <row r="13" spans="1:16" ht="20.25" x14ac:dyDescent="0.25">
      <c r="A13" s="21">
        <v>2</v>
      </c>
      <c r="B13" s="21">
        <v>2</v>
      </c>
      <c r="C13" s="57" t="s">
        <v>135</v>
      </c>
      <c r="D13" s="58" t="s">
        <v>136</v>
      </c>
      <c r="E13" s="22" t="s">
        <v>137</v>
      </c>
      <c r="F13" s="23">
        <v>61119625696</v>
      </c>
      <c r="G13" s="19">
        <v>6</v>
      </c>
      <c r="H13" s="41">
        <v>0</v>
      </c>
      <c r="I13" s="59">
        <v>230</v>
      </c>
      <c r="J13" s="19">
        <v>230</v>
      </c>
      <c r="K13" s="19">
        <f t="shared" ref="K13:L28" si="0">SUM(G13*I13)</f>
        <v>1380</v>
      </c>
      <c r="L13" s="19">
        <f t="shared" si="0"/>
        <v>0</v>
      </c>
      <c r="M13" s="59">
        <v>5</v>
      </c>
      <c r="N13" s="19">
        <f t="shared" ref="N13:N76" si="1">K13*M13</f>
        <v>6900</v>
      </c>
      <c r="O13" s="19">
        <f t="shared" ref="O13:O76" si="2">L13*M13</f>
        <v>0</v>
      </c>
      <c r="P13" s="20">
        <f t="shared" ref="P13:P76" si="3">N13+O13</f>
        <v>6900</v>
      </c>
    </row>
    <row r="14" spans="1:16" ht="20.25" x14ac:dyDescent="0.25">
      <c r="A14" s="21">
        <v>3</v>
      </c>
      <c r="B14" s="21">
        <v>3</v>
      </c>
      <c r="C14" s="57" t="s">
        <v>135</v>
      </c>
      <c r="D14" s="58" t="s">
        <v>136</v>
      </c>
      <c r="E14" s="22" t="s">
        <v>138</v>
      </c>
      <c r="F14" s="23">
        <v>61121089444</v>
      </c>
      <c r="G14" s="19">
        <v>0</v>
      </c>
      <c r="H14" s="41">
        <v>0</v>
      </c>
      <c r="I14" s="59">
        <v>230</v>
      </c>
      <c r="J14" s="19">
        <v>230</v>
      </c>
      <c r="K14" s="19">
        <f t="shared" si="0"/>
        <v>0</v>
      </c>
      <c r="L14" s="19">
        <f t="shared" si="0"/>
        <v>0</v>
      </c>
      <c r="M14" s="59">
        <v>5</v>
      </c>
      <c r="N14" s="19">
        <f t="shared" si="1"/>
        <v>0</v>
      </c>
      <c r="O14" s="19">
        <f t="shared" si="2"/>
        <v>0</v>
      </c>
      <c r="P14" s="60">
        <f t="shared" si="3"/>
        <v>0</v>
      </c>
    </row>
    <row r="15" spans="1:16" ht="20.25" x14ac:dyDescent="0.25">
      <c r="A15" s="21">
        <v>4</v>
      </c>
      <c r="B15" s="21">
        <v>4</v>
      </c>
      <c r="C15" s="57" t="s">
        <v>135</v>
      </c>
      <c r="D15" s="58" t="s">
        <v>136</v>
      </c>
      <c r="E15" s="22" t="s">
        <v>139</v>
      </c>
      <c r="F15" s="23">
        <v>61035800071</v>
      </c>
      <c r="G15" s="19">
        <v>3</v>
      </c>
      <c r="H15" s="41">
        <v>0</v>
      </c>
      <c r="I15" s="59">
        <v>230</v>
      </c>
      <c r="J15" s="19">
        <v>230</v>
      </c>
      <c r="K15" s="19">
        <f t="shared" si="0"/>
        <v>690</v>
      </c>
      <c r="L15" s="19">
        <f t="shared" si="0"/>
        <v>0</v>
      </c>
      <c r="M15" s="59">
        <v>5</v>
      </c>
      <c r="N15" s="19">
        <f t="shared" si="1"/>
        <v>3450</v>
      </c>
      <c r="O15" s="19">
        <f t="shared" si="2"/>
        <v>0</v>
      </c>
      <c r="P15" s="20">
        <f t="shared" si="3"/>
        <v>3450</v>
      </c>
    </row>
    <row r="16" spans="1:16" ht="20.25" x14ac:dyDescent="0.25">
      <c r="A16" s="21">
        <v>5</v>
      </c>
      <c r="B16" s="21">
        <v>5</v>
      </c>
      <c r="C16" s="57" t="s">
        <v>135</v>
      </c>
      <c r="D16" s="58" t="s">
        <v>136</v>
      </c>
      <c r="E16" s="22" t="s">
        <v>140</v>
      </c>
      <c r="F16" s="23">
        <v>61051266988</v>
      </c>
      <c r="G16" s="19">
        <v>1</v>
      </c>
      <c r="H16" s="41">
        <v>2</v>
      </c>
      <c r="I16" s="59">
        <v>230</v>
      </c>
      <c r="J16" s="19">
        <v>230</v>
      </c>
      <c r="K16" s="19">
        <f t="shared" si="0"/>
        <v>230</v>
      </c>
      <c r="L16" s="19">
        <f t="shared" si="0"/>
        <v>460</v>
      </c>
      <c r="M16" s="59">
        <v>5</v>
      </c>
      <c r="N16" s="19">
        <f t="shared" si="1"/>
        <v>1150</v>
      </c>
      <c r="O16" s="19">
        <f t="shared" si="2"/>
        <v>2300</v>
      </c>
      <c r="P16" s="20">
        <f t="shared" si="3"/>
        <v>3450</v>
      </c>
    </row>
    <row r="17" spans="1:16" ht="20.25" x14ac:dyDescent="0.25">
      <c r="A17" s="21">
        <v>6</v>
      </c>
      <c r="B17" s="21">
        <v>6</v>
      </c>
      <c r="C17" s="57" t="s">
        <v>135</v>
      </c>
      <c r="D17" s="58" t="s">
        <v>136</v>
      </c>
      <c r="E17" s="22" t="s">
        <v>141</v>
      </c>
      <c r="F17" s="23">
        <v>61118171005</v>
      </c>
      <c r="G17" s="19">
        <v>0</v>
      </c>
      <c r="H17" s="41">
        <v>0</v>
      </c>
      <c r="I17" s="59">
        <v>230</v>
      </c>
      <c r="J17" s="19">
        <v>230</v>
      </c>
      <c r="K17" s="19">
        <f t="shared" si="0"/>
        <v>0</v>
      </c>
      <c r="L17" s="19">
        <f t="shared" si="0"/>
        <v>0</v>
      </c>
      <c r="M17" s="59">
        <v>5</v>
      </c>
      <c r="N17" s="19">
        <f t="shared" si="1"/>
        <v>0</v>
      </c>
      <c r="O17" s="19">
        <f t="shared" si="2"/>
        <v>0</v>
      </c>
      <c r="P17" s="60">
        <f t="shared" si="3"/>
        <v>0</v>
      </c>
    </row>
    <row r="18" spans="1:16" ht="20.25" x14ac:dyDescent="0.25">
      <c r="A18" s="21">
        <v>7</v>
      </c>
      <c r="B18" s="21">
        <v>7</v>
      </c>
      <c r="C18" s="57" t="s">
        <v>135</v>
      </c>
      <c r="D18" s="58" t="s">
        <v>136</v>
      </c>
      <c r="E18" s="22" t="s">
        <v>142</v>
      </c>
      <c r="F18" s="23">
        <v>61120731825</v>
      </c>
      <c r="G18" s="19">
        <v>0</v>
      </c>
      <c r="H18" s="41">
        <v>0</v>
      </c>
      <c r="I18" s="59">
        <v>230</v>
      </c>
      <c r="J18" s="19">
        <v>230</v>
      </c>
      <c r="K18" s="19">
        <f t="shared" si="0"/>
        <v>0</v>
      </c>
      <c r="L18" s="19">
        <f t="shared" si="0"/>
        <v>0</v>
      </c>
      <c r="M18" s="59">
        <v>5</v>
      </c>
      <c r="N18" s="19">
        <f t="shared" si="1"/>
        <v>0</v>
      </c>
      <c r="O18" s="19">
        <f t="shared" si="2"/>
        <v>0</v>
      </c>
      <c r="P18" s="60">
        <f t="shared" si="3"/>
        <v>0</v>
      </c>
    </row>
    <row r="19" spans="1:16" ht="20.25" x14ac:dyDescent="0.25">
      <c r="A19" s="21">
        <v>8</v>
      </c>
      <c r="B19" s="21">
        <v>8</v>
      </c>
      <c r="C19" s="57" t="s">
        <v>135</v>
      </c>
      <c r="D19" s="58" t="s">
        <v>136</v>
      </c>
      <c r="E19" s="22" t="s">
        <v>143</v>
      </c>
      <c r="F19" s="23">
        <v>61003532802</v>
      </c>
      <c r="G19" s="19">
        <v>0</v>
      </c>
      <c r="H19" s="41">
        <v>0</v>
      </c>
      <c r="I19" s="59">
        <v>230</v>
      </c>
      <c r="J19" s="19">
        <v>230</v>
      </c>
      <c r="K19" s="19">
        <f t="shared" si="0"/>
        <v>0</v>
      </c>
      <c r="L19" s="19">
        <f t="shared" si="0"/>
        <v>0</v>
      </c>
      <c r="M19" s="59">
        <v>5</v>
      </c>
      <c r="N19" s="19">
        <f t="shared" si="1"/>
        <v>0</v>
      </c>
      <c r="O19" s="19">
        <f t="shared" si="2"/>
        <v>0</v>
      </c>
      <c r="P19" s="60">
        <f t="shared" si="3"/>
        <v>0</v>
      </c>
    </row>
    <row r="20" spans="1:16" ht="20.25" x14ac:dyDescent="0.25">
      <c r="A20" s="21">
        <v>9</v>
      </c>
      <c r="B20" s="21">
        <v>9</v>
      </c>
      <c r="C20" s="57" t="s">
        <v>135</v>
      </c>
      <c r="D20" s="58" t="s">
        <v>136</v>
      </c>
      <c r="E20" s="22" t="s">
        <v>144</v>
      </c>
      <c r="F20" s="23">
        <v>61089518731</v>
      </c>
      <c r="G20" s="19">
        <v>0</v>
      </c>
      <c r="H20" s="41">
        <v>0</v>
      </c>
      <c r="I20" s="59">
        <v>230</v>
      </c>
      <c r="J20" s="19">
        <v>230</v>
      </c>
      <c r="K20" s="19">
        <f t="shared" si="0"/>
        <v>0</v>
      </c>
      <c r="L20" s="19">
        <f t="shared" si="0"/>
        <v>0</v>
      </c>
      <c r="M20" s="59">
        <v>5</v>
      </c>
      <c r="N20" s="19">
        <f t="shared" si="1"/>
        <v>0</v>
      </c>
      <c r="O20" s="19">
        <f t="shared" si="2"/>
        <v>0</v>
      </c>
      <c r="P20" s="60">
        <f t="shared" si="3"/>
        <v>0</v>
      </c>
    </row>
    <row r="21" spans="1:16" ht="20.25" x14ac:dyDescent="0.25">
      <c r="A21" s="21">
        <v>10</v>
      </c>
      <c r="B21" s="21">
        <v>10</v>
      </c>
      <c r="C21" s="57" t="s">
        <v>135</v>
      </c>
      <c r="D21" s="58" t="s">
        <v>136</v>
      </c>
      <c r="E21" s="22" t="s">
        <v>145</v>
      </c>
      <c r="F21" s="23">
        <v>61123239626</v>
      </c>
      <c r="G21" s="19">
        <v>0</v>
      </c>
      <c r="H21" s="41">
        <v>0</v>
      </c>
      <c r="I21" s="59">
        <v>230</v>
      </c>
      <c r="J21" s="19">
        <v>230</v>
      </c>
      <c r="K21" s="19">
        <f t="shared" si="0"/>
        <v>0</v>
      </c>
      <c r="L21" s="19">
        <f t="shared" si="0"/>
        <v>0</v>
      </c>
      <c r="M21" s="59">
        <v>5</v>
      </c>
      <c r="N21" s="19">
        <f t="shared" si="1"/>
        <v>0</v>
      </c>
      <c r="O21" s="19">
        <f t="shared" si="2"/>
        <v>0</v>
      </c>
      <c r="P21" s="60">
        <f t="shared" si="3"/>
        <v>0</v>
      </c>
    </row>
    <row r="22" spans="1:16" ht="20.25" x14ac:dyDescent="0.25">
      <c r="A22" s="21">
        <v>11</v>
      </c>
      <c r="B22" s="21">
        <v>11</v>
      </c>
      <c r="C22" s="57" t="s">
        <v>135</v>
      </c>
      <c r="D22" s="58" t="s">
        <v>136</v>
      </c>
      <c r="E22" s="22" t="s">
        <v>146</v>
      </c>
      <c r="F22" s="23">
        <v>61088049519</v>
      </c>
      <c r="G22" s="19">
        <v>0</v>
      </c>
      <c r="H22" s="41">
        <v>0</v>
      </c>
      <c r="I22" s="59">
        <v>230</v>
      </c>
      <c r="J22" s="19">
        <v>230</v>
      </c>
      <c r="K22" s="19">
        <f t="shared" si="0"/>
        <v>0</v>
      </c>
      <c r="L22" s="19">
        <f t="shared" si="0"/>
        <v>0</v>
      </c>
      <c r="M22" s="59">
        <v>5</v>
      </c>
      <c r="N22" s="19">
        <f t="shared" si="1"/>
        <v>0</v>
      </c>
      <c r="O22" s="19">
        <f t="shared" si="2"/>
        <v>0</v>
      </c>
      <c r="P22" s="60">
        <f t="shared" si="3"/>
        <v>0</v>
      </c>
    </row>
    <row r="23" spans="1:16" ht="20.25" x14ac:dyDescent="0.25">
      <c r="A23" s="21">
        <v>12</v>
      </c>
      <c r="B23" s="21">
        <v>12</v>
      </c>
      <c r="C23" s="57" t="s">
        <v>135</v>
      </c>
      <c r="D23" s="63" t="s">
        <v>147</v>
      </c>
      <c r="E23" s="24" t="s">
        <v>148</v>
      </c>
      <c r="F23" s="23">
        <v>61101660287</v>
      </c>
      <c r="G23" s="19">
        <v>0</v>
      </c>
      <c r="H23" s="41">
        <v>2</v>
      </c>
      <c r="I23" s="59">
        <v>230</v>
      </c>
      <c r="J23" s="19">
        <v>230</v>
      </c>
      <c r="K23" s="19">
        <f t="shared" si="0"/>
        <v>0</v>
      </c>
      <c r="L23" s="19">
        <f t="shared" si="0"/>
        <v>460</v>
      </c>
      <c r="M23" s="59">
        <v>5</v>
      </c>
      <c r="N23" s="19">
        <f t="shared" si="1"/>
        <v>0</v>
      </c>
      <c r="O23" s="19">
        <f t="shared" si="2"/>
        <v>2300</v>
      </c>
      <c r="P23" s="20">
        <f t="shared" si="3"/>
        <v>2300</v>
      </c>
    </row>
    <row r="24" spans="1:16" ht="20.25" x14ac:dyDescent="0.25">
      <c r="A24" s="21">
        <v>13</v>
      </c>
      <c r="B24" s="21">
        <v>13</v>
      </c>
      <c r="C24" s="57" t="s">
        <v>135</v>
      </c>
      <c r="D24" s="63" t="s">
        <v>147</v>
      </c>
      <c r="E24" s="24" t="s">
        <v>149</v>
      </c>
      <c r="F24" s="23">
        <v>61124187461</v>
      </c>
      <c r="G24" s="19">
        <v>0</v>
      </c>
      <c r="H24" s="41">
        <v>6</v>
      </c>
      <c r="I24" s="59">
        <v>230</v>
      </c>
      <c r="J24" s="19">
        <v>230</v>
      </c>
      <c r="K24" s="19">
        <f t="shared" si="0"/>
        <v>0</v>
      </c>
      <c r="L24" s="19">
        <f t="shared" si="0"/>
        <v>1380</v>
      </c>
      <c r="M24" s="59">
        <v>5</v>
      </c>
      <c r="N24" s="19">
        <f t="shared" si="1"/>
        <v>0</v>
      </c>
      <c r="O24" s="19">
        <f t="shared" si="2"/>
        <v>6900</v>
      </c>
      <c r="P24" s="20">
        <f t="shared" si="3"/>
        <v>6900</v>
      </c>
    </row>
    <row r="25" spans="1:16" ht="20.25" x14ac:dyDescent="0.25">
      <c r="A25" s="21">
        <v>39</v>
      </c>
      <c r="B25" s="21">
        <v>1</v>
      </c>
      <c r="C25" s="66" t="s">
        <v>150</v>
      </c>
      <c r="D25" s="58" t="s">
        <v>136</v>
      </c>
      <c r="E25" s="22" t="s">
        <v>151</v>
      </c>
      <c r="F25" s="23">
        <v>51052761590</v>
      </c>
      <c r="G25" s="19">
        <v>11</v>
      </c>
      <c r="H25" s="41">
        <v>3</v>
      </c>
      <c r="I25" s="59">
        <v>230</v>
      </c>
      <c r="J25" s="19">
        <v>230</v>
      </c>
      <c r="K25" s="19">
        <f t="shared" si="0"/>
        <v>2530</v>
      </c>
      <c r="L25" s="19">
        <f t="shared" si="0"/>
        <v>690</v>
      </c>
      <c r="M25" s="59">
        <v>5</v>
      </c>
      <c r="N25" s="19">
        <f t="shared" si="1"/>
        <v>12650</v>
      </c>
      <c r="O25" s="19">
        <f t="shared" si="2"/>
        <v>3450</v>
      </c>
      <c r="P25" s="20">
        <f t="shared" si="3"/>
        <v>16100</v>
      </c>
    </row>
    <row r="26" spans="1:16" ht="20.25" x14ac:dyDescent="0.25">
      <c r="A26" s="21">
        <v>40</v>
      </c>
      <c r="B26" s="21">
        <v>2</v>
      </c>
      <c r="C26" s="66" t="s">
        <v>150</v>
      </c>
      <c r="D26" s="58" t="s">
        <v>136</v>
      </c>
      <c r="E26" s="22" t="s">
        <v>152</v>
      </c>
      <c r="F26" s="23">
        <v>61118326153</v>
      </c>
      <c r="G26" s="19">
        <v>9</v>
      </c>
      <c r="H26" s="41">
        <v>3</v>
      </c>
      <c r="I26" s="59">
        <v>230</v>
      </c>
      <c r="J26" s="19">
        <v>230</v>
      </c>
      <c r="K26" s="19">
        <f t="shared" si="0"/>
        <v>2070</v>
      </c>
      <c r="L26" s="19">
        <f t="shared" si="0"/>
        <v>690</v>
      </c>
      <c r="M26" s="59">
        <v>5</v>
      </c>
      <c r="N26" s="19">
        <f t="shared" si="1"/>
        <v>10350</v>
      </c>
      <c r="O26" s="19">
        <f t="shared" si="2"/>
        <v>3450</v>
      </c>
      <c r="P26" s="20">
        <f t="shared" si="3"/>
        <v>13800</v>
      </c>
    </row>
    <row r="27" spans="1:16" ht="20.25" x14ac:dyDescent="0.25">
      <c r="A27" s="21">
        <v>41</v>
      </c>
      <c r="B27" s="21">
        <v>3</v>
      </c>
      <c r="C27" s="66" t="s">
        <v>150</v>
      </c>
      <c r="D27" s="58" t="s">
        <v>136</v>
      </c>
      <c r="E27" s="22" t="s">
        <v>153</v>
      </c>
      <c r="F27" s="23">
        <v>61035272460</v>
      </c>
      <c r="G27" s="19">
        <v>8</v>
      </c>
      <c r="H27" s="41">
        <v>3</v>
      </c>
      <c r="I27" s="59">
        <v>230</v>
      </c>
      <c r="J27" s="19">
        <v>230</v>
      </c>
      <c r="K27" s="19">
        <f t="shared" si="0"/>
        <v>1840</v>
      </c>
      <c r="L27" s="19">
        <f t="shared" si="0"/>
        <v>690</v>
      </c>
      <c r="M27" s="59">
        <v>5</v>
      </c>
      <c r="N27" s="19">
        <f t="shared" si="1"/>
        <v>9200</v>
      </c>
      <c r="O27" s="19">
        <f t="shared" si="2"/>
        <v>3450</v>
      </c>
      <c r="P27" s="20">
        <f t="shared" si="3"/>
        <v>12650</v>
      </c>
    </row>
    <row r="28" spans="1:16" ht="20.25" x14ac:dyDescent="0.25">
      <c r="A28" s="21">
        <v>42</v>
      </c>
      <c r="B28" s="21">
        <v>4</v>
      </c>
      <c r="C28" s="66" t="s">
        <v>150</v>
      </c>
      <c r="D28" s="58" t="s">
        <v>136</v>
      </c>
      <c r="E28" s="22" t="s">
        <v>154</v>
      </c>
      <c r="F28" s="23">
        <v>61121041366</v>
      </c>
      <c r="G28" s="19">
        <v>5</v>
      </c>
      <c r="H28" s="41">
        <v>1</v>
      </c>
      <c r="I28" s="59">
        <v>230</v>
      </c>
      <c r="J28" s="19">
        <v>230</v>
      </c>
      <c r="K28" s="19">
        <f t="shared" si="0"/>
        <v>1150</v>
      </c>
      <c r="L28" s="19">
        <f t="shared" si="0"/>
        <v>230</v>
      </c>
      <c r="M28" s="59">
        <v>5</v>
      </c>
      <c r="N28" s="19">
        <f t="shared" si="1"/>
        <v>5750</v>
      </c>
      <c r="O28" s="19">
        <f t="shared" si="2"/>
        <v>1150</v>
      </c>
      <c r="P28" s="20">
        <f t="shared" si="3"/>
        <v>6900</v>
      </c>
    </row>
    <row r="29" spans="1:16" ht="20.25" x14ac:dyDescent="0.25">
      <c r="A29" s="21">
        <v>43</v>
      </c>
      <c r="B29" s="21">
        <v>5</v>
      </c>
      <c r="C29" s="66" t="s">
        <v>150</v>
      </c>
      <c r="D29" s="58" t="s">
        <v>136</v>
      </c>
      <c r="E29" s="22" t="s">
        <v>155</v>
      </c>
      <c r="F29" s="23">
        <v>51078300404</v>
      </c>
      <c r="G29" s="19">
        <v>6</v>
      </c>
      <c r="H29" s="41">
        <v>0</v>
      </c>
      <c r="I29" s="59">
        <v>230</v>
      </c>
      <c r="J29" s="19">
        <v>230</v>
      </c>
      <c r="K29" s="19">
        <f t="shared" ref="K29:L39" si="4">SUM(G29*I29)</f>
        <v>1380</v>
      </c>
      <c r="L29" s="19">
        <f t="shared" si="4"/>
        <v>0</v>
      </c>
      <c r="M29" s="59">
        <v>5</v>
      </c>
      <c r="N29" s="19">
        <f t="shared" si="1"/>
        <v>6900</v>
      </c>
      <c r="O29" s="19">
        <f t="shared" si="2"/>
        <v>0</v>
      </c>
      <c r="P29" s="20">
        <f t="shared" si="3"/>
        <v>6900</v>
      </c>
    </row>
    <row r="30" spans="1:16" ht="20.25" x14ac:dyDescent="0.25">
      <c r="A30" s="21">
        <v>44</v>
      </c>
      <c r="B30" s="21">
        <v>6</v>
      </c>
      <c r="C30" s="66" t="s">
        <v>150</v>
      </c>
      <c r="D30" s="58" t="s">
        <v>136</v>
      </c>
      <c r="E30" s="22" t="s">
        <v>156</v>
      </c>
      <c r="F30" s="23">
        <v>61125382223</v>
      </c>
      <c r="G30" s="19">
        <v>9</v>
      </c>
      <c r="H30" s="41">
        <v>1</v>
      </c>
      <c r="I30" s="59">
        <v>230</v>
      </c>
      <c r="J30" s="19">
        <v>230</v>
      </c>
      <c r="K30" s="19">
        <f t="shared" si="4"/>
        <v>2070</v>
      </c>
      <c r="L30" s="19">
        <f t="shared" si="4"/>
        <v>230</v>
      </c>
      <c r="M30" s="59">
        <v>5</v>
      </c>
      <c r="N30" s="19">
        <f t="shared" si="1"/>
        <v>10350</v>
      </c>
      <c r="O30" s="19">
        <f t="shared" si="2"/>
        <v>1150</v>
      </c>
      <c r="P30" s="20">
        <f t="shared" si="3"/>
        <v>11500</v>
      </c>
    </row>
    <row r="31" spans="1:16" ht="20.25" x14ac:dyDescent="0.25">
      <c r="A31" s="21">
        <v>45</v>
      </c>
      <c r="B31" s="21">
        <v>7</v>
      </c>
      <c r="C31" s="66" t="s">
        <v>150</v>
      </c>
      <c r="D31" s="58" t="s">
        <v>136</v>
      </c>
      <c r="E31" s="22" t="s">
        <v>157</v>
      </c>
      <c r="F31" s="23">
        <v>61079916813</v>
      </c>
      <c r="G31" s="19">
        <v>7</v>
      </c>
      <c r="H31" s="41">
        <v>3</v>
      </c>
      <c r="I31" s="59">
        <v>230</v>
      </c>
      <c r="J31" s="19">
        <v>230</v>
      </c>
      <c r="K31" s="19">
        <f t="shared" si="4"/>
        <v>1610</v>
      </c>
      <c r="L31" s="19">
        <f t="shared" si="4"/>
        <v>690</v>
      </c>
      <c r="M31" s="59">
        <v>5</v>
      </c>
      <c r="N31" s="19">
        <f t="shared" si="1"/>
        <v>8050</v>
      </c>
      <c r="O31" s="19">
        <f t="shared" si="2"/>
        <v>3450</v>
      </c>
      <c r="P31" s="20">
        <f t="shared" si="3"/>
        <v>11500</v>
      </c>
    </row>
    <row r="32" spans="1:16" ht="20.25" x14ac:dyDescent="0.25">
      <c r="A32" s="21">
        <v>46</v>
      </c>
      <c r="B32" s="21">
        <v>8</v>
      </c>
      <c r="C32" s="66" t="s">
        <v>150</v>
      </c>
      <c r="D32" s="58" t="s">
        <v>136</v>
      </c>
      <c r="E32" s="22" t="s">
        <v>158</v>
      </c>
      <c r="F32" s="23">
        <v>51065670288</v>
      </c>
      <c r="G32" s="19">
        <v>4</v>
      </c>
      <c r="H32" s="41">
        <v>1</v>
      </c>
      <c r="I32" s="59">
        <v>230</v>
      </c>
      <c r="J32" s="19">
        <v>230</v>
      </c>
      <c r="K32" s="19">
        <f t="shared" si="4"/>
        <v>920</v>
      </c>
      <c r="L32" s="19">
        <f t="shared" si="4"/>
        <v>230</v>
      </c>
      <c r="M32" s="59">
        <v>5</v>
      </c>
      <c r="N32" s="19">
        <f t="shared" si="1"/>
        <v>4600</v>
      </c>
      <c r="O32" s="19">
        <f t="shared" si="2"/>
        <v>1150</v>
      </c>
      <c r="P32" s="20">
        <f t="shared" si="3"/>
        <v>5750</v>
      </c>
    </row>
    <row r="33" spans="1:16" ht="20.25" x14ac:dyDescent="0.25">
      <c r="A33" s="21">
        <v>47</v>
      </c>
      <c r="B33" s="21">
        <v>9</v>
      </c>
      <c r="C33" s="66" t="s">
        <v>150</v>
      </c>
      <c r="D33" s="58" t="s">
        <v>136</v>
      </c>
      <c r="E33" s="22" t="s">
        <v>159</v>
      </c>
      <c r="F33" s="23">
        <v>61118870092</v>
      </c>
      <c r="G33" s="19">
        <v>1</v>
      </c>
      <c r="H33" s="41">
        <v>0</v>
      </c>
      <c r="I33" s="59">
        <v>230</v>
      </c>
      <c r="J33" s="19">
        <v>230</v>
      </c>
      <c r="K33" s="19">
        <f t="shared" si="4"/>
        <v>230</v>
      </c>
      <c r="L33" s="19">
        <f t="shared" si="4"/>
        <v>0</v>
      </c>
      <c r="M33" s="59">
        <v>5</v>
      </c>
      <c r="N33" s="19">
        <f t="shared" si="1"/>
        <v>1150</v>
      </c>
      <c r="O33" s="19">
        <f t="shared" si="2"/>
        <v>0</v>
      </c>
      <c r="P33" s="20">
        <f t="shared" si="3"/>
        <v>1150</v>
      </c>
    </row>
    <row r="34" spans="1:16" ht="20.25" x14ac:dyDescent="0.25">
      <c r="A34" s="21">
        <v>48</v>
      </c>
      <c r="B34" s="21">
        <v>10</v>
      </c>
      <c r="C34" s="66" t="s">
        <v>150</v>
      </c>
      <c r="D34" s="58" t="s">
        <v>136</v>
      </c>
      <c r="E34" s="22" t="s">
        <v>160</v>
      </c>
      <c r="F34" s="23">
        <v>61130785881</v>
      </c>
      <c r="G34" s="19">
        <v>7</v>
      </c>
      <c r="H34" s="41">
        <v>0</v>
      </c>
      <c r="I34" s="59">
        <v>230</v>
      </c>
      <c r="J34" s="19">
        <v>230</v>
      </c>
      <c r="K34" s="19">
        <f t="shared" si="4"/>
        <v>1610</v>
      </c>
      <c r="L34" s="19">
        <f t="shared" si="4"/>
        <v>0</v>
      </c>
      <c r="M34" s="59">
        <v>5</v>
      </c>
      <c r="N34" s="19">
        <f t="shared" si="1"/>
        <v>8050</v>
      </c>
      <c r="O34" s="19">
        <f t="shared" si="2"/>
        <v>0</v>
      </c>
      <c r="P34" s="20">
        <f t="shared" si="3"/>
        <v>8050</v>
      </c>
    </row>
    <row r="35" spans="1:16" ht="20.25" x14ac:dyDescent="0.25">
      <c r="A35" s="21">
        <v>49</v>
      </c>
      <c r="B35" s="21">
        <v>11</v>
      </c>
      <c r="C35" s="66" t="s">
        <v>150</v>
      </c>
      <c r="D35" s="58" t="s">
        <v>136</v>
      </c>
      <c r="E35" s="22" t="s">
        <v>161</v>
      </c>
      <c r="F35" s="23">
        <v>61121171792</v>
      </c>
      <c r="G35" s="19">
        <v>3</v>
      </c>
      <c r="H35" s="41">
        <v>0</v>
      </c>
      <c r="I35" s="59">
        <v>230</v>
      </c>
      <c r="J35" s="19">
        <v>230</v>
      </c>
      <c r="K35" s="19">
        <f t="shared" si="4"/>
        <v>690</v>
      </c>
      <c r="L35" s="19">
        <f t="shared" si="4"/>
        <v>0</v>
      </c>
      <c r="M35" s="59">
        <v>5</v>
      </c>
      <c r="N35" s="19">
        <f t="shared" si="1"/>
        <v>3450</v>
      </c>
      <c r="O35" s="19">
        <f t="shared" si="2"/>
        <v>0</v>
      </c>
      <c r="P35" s="20">
        <f t="shared" si="3"/>
        <v>3450</v>
      </c>
    </row>
    <row r="36" spans="1:16" ht="20.25" x14ac:dyDescent="0.25">
      <c r="A36" s="21">
        <v>50</v>
      </c>
      <c r="B36" s="21">
        <v>12</v>
      </c>
      <c r="C36" s="66" t="s">
        <v>150</v>
      </c>
      <c r="D36" s="58" t="s">
        <v>136</v>
      </c>
      <c r="E36" s="22" t="s">
        <v>162</v>
      </c>
      <c r="F36" s="23">
        <v>51060481693</v>
      </c>
      <c r="G36" s="19">
        <v>1</v>
      </c>
      <c r="H36" s="41">
        <v>0</v>
      </c>
      <c r="I36" s="59">
        <v>230</v>
      </c>
      <c r="J36" s="19">
        <v>230</v>
      </c>
      <c r="K36" s="19">
        <f t="shared" si="4"/>
        <v>230</v>
      </c>
      <c r="L36" s="19">
        <f t="shared" si="4"/>
        <v>0</v>
      </c>
      <c r="M36" s="59">
        <v>5</v>
      </c>
      <c r="N36" s="19">
        <f t="shared" si="1"/>
        <v>1150</v>
      </c>
      <c r="O36" s="19">
        <f t="shared" si="2"/>
        <v>0</v>
      </c>
      <c r="P36" s="20">
        <f t="shared" si="3"/>
        <v>1150</v>
      </c>
    </row>
    <row r="37" spans="1:16" ht="20.25" x14ac:dyDescent="0.25">
      <c r="A37" s="21">
        <v>51</v>
      </c>
      <c r="B37" s="21">
        <v>13</v>
      </c>
      <c r="C37" s="66" t="s">
        <v>150</v>
      </c>
      <c r="D37" s="58" t="s">
        <v>136</v>
      </c>
      <c r="E37" s="22" t="s">
        <v>163</v>
      </c>
      <c r="F37" s="23">
        <v>61091099702</v>
      </c>
      <c r="G37" s="19">
        <v>0</v>
      </c>
      <c r="H37" s="41">
        <v>1</v>
      </c>
      <c r="I37" s="59">
        <v>230</v>
      </c>
      <c r="J37" s="19">
        <v>230</v>
      </c>
      <c r="K37" s="19">
        <f t="shared" si="4"/>
        <v>0</v>
      </c>
      <c r="L37" s="19">
        <f t="shared" si="4"/>
        <v>230</v>
      </c>
      <c r="M37" s="59">
        <v>5</v>
      </c>
      <c r="N37" s="19">
        <f t="shared" si="1"/>
        <v>0</v>
      </c>
      <c r="O37" s="19">
        <f t="shared" si="2"/>
        <v>1150</v>
      </c>
      <c r="P37" s="20">
        <f t="shared" si="3"/>
        <v>1150</v>
      </c>
    </row>
    <row r="38" spans="1:16" ht="20.25" x14ac:dyDescent="0.25">
      <c r="A38" s="21">
        <v>52</v>
      </c>
      <c r="B38" s="21">
        <v>14</v>
      </c>
      <c r="C38" s="66" t="s">
        <v>150</v>
      </c>
      <c r="D38" s="58" t="s">
        <v>136</v>
      </c>
      <c r="E38" s="22" t="s">
        <v>164</v>
      </c>
      <c r="F38" s="23">
        <v>61036201883</v>
      </c>
      <c r="G38" s="19">
        <v>13</v>
      </c>
      <c r="H38" s="41">
        <v>6</v>
      </c>
      <c r="I38" s="59">
        <v>230</v>
      </c>
      <c r="J38" s="19">
        <v>230</v>
      </c>
      <c r="K38" s="19">
        <f t="shared" si="4"/>
        <v>2990</v>
      </c>
      <c r="L38" s="19">
        <f t="shared" si="4"/>
        <v>1380</v>
      </c>
      <c r="M38" s="59">
        <v>5</v>
      </c>
      <c r="N38" s="19">
        <f t="shared" si="1"/>
        <v>14950</v>
      </c>
      <c r="O38" s="19">
        <f t="shared" si="2"/>
        <v>6900</v>
      </c>
      <c r="P38" s="20">
        <f t="shared" si="3"/>
        <v>21850</v>
      </c>
    </row>
    <row r="39" spans="1:16" ht="20.25" x14ac:dyDescent="0.25">
      <c r="A39" s="21">
        <v>53</v>
      </c>
      <c r="B39" s="21">
        <v>15</v>
      </c>
      <c r="C39" s="66" t="s">
        <v>150</v>
      </c>
      <c r="D39" s="63" t="s">
        <v>147</v>
      </c>
      <c r="E39" s="22" t="s">
        <v>151</v>
      </c>
      <c r="F39" s="23">
        <v>61091549573</v>
      </c>
      <c r="G39" s="19">
        <v>0</v>
      </c>
      <c r="H39" s="41">
        <v>2</v>
      </c>
      <c r="I39" s="59">
        <v>230</v>
      </c>
      <c r="J39" s="19">
        <v>230</v>
      </c>
      <c r="K39" s="19">
        <f t="shared" si="4"/>
        <v>0</v>
      </c>
      <c r="L39" s="19">
        <f t="shared" si="4"/>
        <v>460</v>
      </c>
      <c r="M39" s="59">
        <v>5</v>
      </c>
      <c r="N39" s="19">
        <f t="shared" si="1"/>
        <v>0</v>
      </c>
      <c r="O39" s="19">
        <f t="shared" si="2"/>
        <v>2300</v>
      </c>
      <c r="P39" s="20">
        <f t="shared" si="3"/>
        <v>2300</v>
      </c>
    </row>
    <row r="40" spans="1:16" ht="20.25" x14ac:dyDescent="0.25">
      <c r="A40" s="21">
        <v>96</v>
      </c>
      <c r="B40" s="21">
        <v>1</v>
      </c>
      <c r="C40" s="66" t="s">
        <v>165</v>
      </c>
      <c r="D40" s="58" t="s">
        <v>136</v>
      </c>
      <c r="E40" s="22" t="s">
        <v>165</v>
      </c>
      <c r="F40" s="23">
        <v>51083421569</v>
      </c>
      <c r="G40" s="19">
        <v>0</v>
      </c>
      <c r="H40" s="41">
        <v>0</v>
      </c>
      <c r="I40" s="59">
        <v>230</v>
      </c>
      <c r="J40" s="19">
        <v>230</v>
      </c>
      <c r="K40" s="19">
        <f t="shared" ref="K40:L57" si="5">SUM(G40*I40)</f>
        <v>0</v>
      </c>
      <c r="L40" s="19">
        <f t="shared" si="5"/>
        <v>0</v>
      </c>
      <c r="M40" s="59">
        <v>5</v>
      </c>
      <c r="N40" s="19">
        <f t="shared" si="1"/>
        <v>0</v>
      </c>
      <c r="O40" s="19">
        <f t="shared" si="2"/>
        <v>0</v>
      </c>
      <c r="P40" s="60">
        <f t="shared" si="3"/>
        <v>0</v>
      </c>
    </row>
    <row r="41" spans="1:16" ht="20.25" x14ac:dyDescent="0.25">
      <c r="A41" s="21">
        <v>97</v>
      </c>
      <c r="B41" s="21">
        <v>2</v>
      </c>
      <c r="C41" s="66" t="s">
        <v>165</v>
      </c>
      <c r="D41" s="58" t="s">
        <v>136</v>
      </c>
      <c r="E41" s="22" t="s">
        <v>166</v>
      </c>
      <c r="F41" s="23">
        <v>61003171300</v>
      </c>
      <c r="G41" s="19">
        <v>4</v>
      </c>
      <c r="H41" s="41">
        <v>0</v>
      </c>
      <c r="I41" s="59">
        <v>230</v>
      </c>
      <c r="J41" s="19">
        <v>230</v>
      </c>
      <c r="K41" s="19">
        <f t="shared" si="5"/>
        <v>920</v>
      </c>
      <c r="L41" s="19">
        <f t="shared" si="5"/>
        <v>0</v>
      </c>
      <c r="M41" s="59">
        <v>5</v>
      </c>
      <c r="N41" s="19">
        <f t="shared" si="1"/>
        <v>4600</v>
      </c>
      <c r="O41" s="19">
        <f t="shared" si="2"/>
        <v>0</v>
      </c>
      <c r="P41" s="20">
        <f t="shared" si="3"/>
        <v>4600</v>
      </c>
    </row>
    <row r="42" spans="1:16" ht="20.25" x14ac:dyDescent="0.25">
      <c r="A42" s="21">
        <v>98</v>
      </c>
      <c r="B42" s="21">
        <v>3</v>
      </c>
      <c r="C42" s="66" t="s">
        <v>165</v>
      </c>
      <c r="D42" s="58" t="s">
        <v>136</v>
      </c>
      <c r="E42" s="22" t="s">
        <v>167</v>
      </c>
      <c r="F42" s="23">
        <v>61002070801</v>
      </c>
      <c r="G42" s="19">
        <v>2</v>
      </c>
      <c r="H42" s="41">
        <v>0</v>
      </c>
      <c r="I42" s="59">
        <v>230</v>
      </c>
      <c r="J42" s="19">
        <v>230</v>
      </c>
      <c r="K42" s="19">
        <f t="shared" si="5"/>
        <v>460</v>
      </c>
      <c r="L42" s="19">
        <f t="shared" si="5"/>
        <v>0</v>
      </c>
      <c r="M42" s="59">
        <v>5</v>
      </c>
      <c r="N42" s="19">
        <f t="shared" si="1"/>
        <v>2300</v>
      </c>
      <c r="O42" s="19">
        <f t="shared" si="2"/>
        <v>0</v>
      </c>
      <c r="P42" s="20">
        <f t="shared" si="3"/>
        <v>2300</v>
      </c>
    </row>
    <row r="43" spans="1:16" ht="20.25" x14ac:dyDescent="0.25">
      <c r="A43" s="21">
        <v>99</v>
      </c>
      <c r="B43" s="21">
        <v>4</v>
      </c>
      <c r="C43" s="66" t="s">
        <v>165</v>
      </c>
      <c r="D43" s="58" t="s">
        <v>136</v>
      </c>
      <c r="E43" s="22" t="s">
        <v>168</v>
      </c>
      <c r="F43" s="23">
        <v>61118765690</v>
      </c>
      <c r="G43" s="19">
        <v>2</v>
      </c>
      <c r="H43" s="41">
        <v>0</v>
      </c>
      <c r="I43" s="59">
        <v>230</v>
      </c>
      <c r="J43" s="19">
        <v>230</v>
      </c>
      <c r="K43" s="19">
        <f t="shared" si="5"/>
        <v>460</v>
      </c>
      <c r="L43" s="19">
        <f t="shared" si="5"/>
        <v>0</v>
      </c>
      <c r="M43" s="59">
        <v>5</v>
      </c>
      <c r="N43" s="19">
        <f t="shared" si="1"/>
        <v>2300</v>
      </c>
      <c r="O43" s="19">
        <f t="shared" si="2"/>
        <v>0</v>
      </c>
      <c r="P43" s="20">
        <f t="shared" si="3"/>
        <v>2300</v>
      </c>
    </row>
    <row r="44" spans="1:16" ht="20.25" x14ac:dyDescent="0.25">
      <c r="A44" s="21">
        <v>100</v>
      </c>
      <c r="B44" s="21">
        <v>5</v>
      </c>
      <c r="C44" s="66" t="s">
        <v>165</v>
      </c>
      <c r="D44" s="58" t="s">
        <v>136</v>
      </c>
      <c r="E44" s="22" t="s">
        <v>169</v>
      </c>
      <c r="F44" s="23">
        <v>51070530219</v>
      </c>
      <c r="G44" s="19">
        <v>4</v>
      </c>
      <c r="H44" s="41">
        <v>0</v>
      </c>
      <c r="I44" s="59">
        <v>230</v>
      </c>
      <c r="J44" s="19">
        <v>230</v>
      </c>
      <c r="K44" s="19">
        <f t="shared" si="5"/>
        <v>920</v>
      </c>
      <c r="L44" s="19">
        <f t="shared" si="5"/>
        <v>0</v>
      </c>
      <c r="M44" s="59">
        <v>5</v>
      </c>
      <c r="N44" s="19">
        <f t="shared" si="1"/>
        <v>4600</v>
      </c>
      <c r="O44" s="19">
        <f t="shared" si="2"/>
        <v>0</v>
      </c>
      <c r="P44" s="20">
        <f t="shared" si="3"/>
        <v>4600</v>
      </c>
    </row>
    <row r="45" spans="1:16" ht="20.25" x14ac:dyDescent="0.25">
      <c r="A45" s="21">
        <v>101</v>
      </c>
      <c r="B45" s="21">
        <v>6</v>
      </c>
      <c r="C45" s="66" t="s">
        <v>165</v>
      </c>
      <c r="D45" s="58" t="s">
        <v>136</v>
      </c>
      <c r="E45" s="22" t="s">
        <v>170</v>
      </c>
      <c r="F45" s="23">
        <v>51083421820</v>
      </c>
      <c r="G45" s="19">
        <v>0</v>
      </c>
      <c r="H45" s="41">
        <v>0</v>
      </c>
      <c r="I45" s="59">
        <v>230</v>
      </c>
      <c r="J45" s="19">
        <v>230</v>
      </c>
      <c r="K45" s="19">
        <f t="shared" si="5"/>
        <v>0</v>
      </c>
      <c r="L45" s="19">
        <f t="shared" si="5"/>
        <v>0</v>
      </c>
      <c r="M45" s="59">
        <v>5</v>
      </c>
      <c r="N45" s="19">
        <f t="shared" si="1"/>
        <v>0</v>
      </c>
      <c r="O45" s="19">
        <f t="shared" si="2"/>
        <v>0</v>
      </c>
      <c r="P45" s="60">
        <f t="shared" si="3"/>
        <v>0</v>
      </c>
    </row>
    <row r="46" spans="1:16" ht="20.25" x14ac:dyDescent="0.25">
      <c r="A46" s="21">
        <v>102</v>
      </c>
      <c r="B46" s="21">
        <v>7</v>
      </c>
      <c r="C46" s="66" t="s">
        <v>165</v>
      </c>
      <c r="D46" s="58" t="s">
        <v>136</v>
      </c>
      <c r="E46" s="22" t="s">
        <v>171</v>
      </c>
      <c r="F46" s="23">
        <v>61124349106</v>
      </c>
      <c r="G46" s="19">
        <v>1</v>
      </c>
      <c r="H46" s="41">
        <v>0</v>
      </c>
      <c r="I46" s="59">
        <v>230</v>
      </c>
      <c r="J46" s="19">
        <v>230</v>
      </c>
      <c r="K46" s="19">
        <f t="shared" si="5"/>
        <v>230</v>
      </c>
      <c r="L46" s="19">
        <f t="shared" si="5"/>
        <v>0</v>
      </c>
      <c r="M46" s="59">
        <v>5</v>
      </c>
      <c r="N46" s="19">
        <f t="shared" si="1"/>
        <v>1150</v>
      </c>
      <c r="O46" s="19">
        <f t="shared" si="2"/>
        <v>0</v>
      </c>
      <c r="P46" s="20">
        <f t="shared" si="3"/>
        <v>1150</v>
      </c>
    </row>
    <row r="47" spans="1:16" ht="20.25" x14ac:dyDescent="0.25">
      <c r="A47" s="21">
        <v>103</v>
      </c>
      <c r="B47" s="21">
        <v>8</v>
      </c>
      <c r="C47" s="66" t="s">
        <v>165</v>
      </c>
      <c r="D47" s="58" t="s">
        <v>136</v>
      </c>
      <c r="E47" s="22" t="s">
        <v>172</v>
      </c>
      <c r="F47" s="23">
        <v>61091185911</v>
      </c>
      <c r="G47" s="19">
        <v>0</v>
      </c>
      <c r="H47" s="41">
        <v>0</v>
      </c>
      <c r="I47" s="59">
        <v>230</v>
      </c>
      <c r="J47" s="19">
        <v>230</v>
      </c>
      <c r="K47" s="19">
        <f t="shared" si="5"/>
        <v>0</v>
      </c>
      <c r="L47" s="19">
        <f t="shared" si="5"/>
        <v>0</v>
      </c>
      <c r="M47" s="59">
        <v>5</v>
      </c>
      <c r="N47" s="19">
        <f t="shared" si="1"/>
        <v>0</v>
      </c>
      <c r="O47" s="19">
        <f t="shared" si="2"/>
        <v>0</v>
      </c>
      <c r="P47" s="60">
        <f t="shared" si="3"/>
        <v>0</v>
      </c>
    </row>
    <row r="48" spans="1:16" ht="20.25" x14ac:dyDescent="0.25">
      <c r="A48" s="21">
        <v>104</v>
      </c>
      <c r="B48" s="21">
        <v>9</v>
      </c>
      <c r="C48" s="66" t="s">
        <v>165</v>
      </c>
      <c r="D48" s="58" t="s">
        <v>136</v>
      </c>
      <c r="E48" s="22" t="s">
        <v>173</v>
      </c>
      <c r="F48" s="23">
        <v>61094457292</v>
      </c>
      <c r="G48" s="19">
        <v>1</v>
      </c>
      <c r="H48" s="41">
        <v>0</v>
      </c>
      <c r="I48" s="59">
        <v>230</v>
      </c>
      <c r="J48" s="19">
        <v>230</v>
      </c>
      <c r="K48" s="19">
        <f t="shared" si="5"/>
        <v>230</v>
      </c>
      <c r="L48" s="19">
        <f t="shared" si="5"/>
        <v>0</v>
      </c>
      <c r="M48" s="59">
        <v>5</v>
      </c>
      <c r="N48" s="19">
        <f t="shared" si="1"/>
        <v>1150</v>
      </c>
      <c r="O48" s="19">
        <f t="shared" si="2"/>
        <v>0</v>
      </c>
      <c r="P48" s="20">
        <f t="shared" si="3"/>
        <v>1150</v>
      </c>
    </row>
    <row r="49" spans="1:16" ht="20.25" x14ac:dyDescent="0.25">
      <c r="A49" s="21">
        <v>105</v>
      </c>
      <c r="B49" s="21">
        <v>10</v>
      </c>
      <c r="C49" s="66" t="s">
        <v>165</v>
      </c>
      <c r="D49" s="58" t="s">
        <v>136</v>
      </c>
      <c r="E49" s="22" t="s">
        <v>174</v>
      </c>
      <c r="F49" s="23">
        <v>51060481682</v>
      </c>
      <c r="G49" s="19">
        <v>2</v>
      </c>
      <c r="H49" s="41">
        <v>0</v>
      </c>
      <c r="I49" s="59">
        <v>230</v>
      </c>
      <c r="J49" s="19">
        <v>230</v>
      </c>
      <c r="K49" s="19">
        <f t="shared" si="5"/>
        <v>460</v>
      </c>
      <c r="L49" s="19">
        <f t="shared" si="5"/>
        <v>0</v>
      </c>
      <c r="M49" s="59">
        <v>5</v>
      </c>
      <c r="N49" s="19">
        <f t="shared" si="1"/>
        <v>2300</v>
      </c>
      <c r="O49" s="19">
        <f t="shared" si="2"/>
        <v>0</v>
      </c>
      <c r="P49" s="20">
        <f t="shared" si="3"/>
        <v>2300</v>
      </c>
    </row>
    <row r="50" spans="1:16" ht="20.25" x14ac:dyDescent="0.25">
      <c r="A50" s="21">
        <v>106</v>
      </c>
      <c r="B50" s="21">
        <v>11</v>
      </c>
      <c r="C50" s="66" t="s">
        <v>165</v>
      </c>
      <c r="D50" s="58" t="s">
        <v>136</v>
      </c>
      <c r="E50" s="22" t="s">
        <v>175</v>
      </c>
      <c r="F50" s="23">
        <v>61061838470</v>
      </c>
      <c r="G50" s="19">
        <v>0</v>
      </c>
      <c r="H50" s="41">
        <v>0</v>
      </c>
      <c r="I50" s="59">
        <v>230</v>
      </c>
      <c r="J50" s="19">
        <v>230</v>
      </c>
      <c r="K50" s="19">
        <f t="shared" si="5"/>
        <v>0</v>
      </c>
      <c r="L50" s="19">
        <f t="shared" si="5"/>
        <v>0</v>
      </c>
      <c r="M50" s="59">
        <v>5</v>
      </c>
      <c r="N50" s="19">
        <f t="shared" si="1"/>
        <v>0</v>
      </c>
      <c r="O50" s="19">
        <f t="shared" si="2"/>
        <v>0</v>
      </c>
      <c r="P50" s="60">
        <f t="shared" si="3"/>
        <v>0</v>
      </c>
    </row>
    <row r="51" spans="1:16" ht="20.25" x14ac:dyDescent="0.25">
      <c r="A51" s="21">
        <v>107</v>
      </c>
      <c r="B51" s="21">
        <v>12</v>
      </c>
      <c r="C51" s="66" t="s">
        <v>165</v>
      </c>
      <c r="D51" s="63" t="s">
        <v>147</v>
      </c>
      <c r="E51" s="22" t="s">
        <v>165</v>
      </c>
      <c r="F51" s="23">
        <v>61087562578</v>
      </c>
      <c r="G51" s="19">
        <v>0</v>
      </c>
      <c r="H51" s="41">
        <v>0</v>
      </c>
      <c r="I51" s="59">
        <v>230</v>
      </c>
      <c r="J51" s="19">
        <v>230</v>
      </c>
      <c r="K51" s="19">
        <f t="shared" si="5"/>
        <v>0</v>
      </c>
      <c r="L51" s="19">
        <f t="shared" si="5"/>
        <v>0</v>
      </c>
      <c r="M51" s="59">
        <v>5</v>
      </c>
      <c r="N51" s="19">
        <f t="shared" si="1"/>
        <v>0</v>
      </c>
      <c r="O51" s="19">
        <f t="shared" si="2"/>
        <v>0</v>
      </c>
      <c r="P51" s="60">
        <f t="shared" si="3"/>
        <v>0</v>
      </c>
    </row>
    <row r="52" spans="1:16" ht="20.25" x14ac:dyDescent="0.25">
      <c r="A52" s="21">
        <v>140</v>
      </c>
      <c r="B52" s="21">
        <v>1</v>
      </c>
      <c r="C52" s="66" t="s">
        <v>176</v>
      </c>
      <c r="D52" s="58" t="s">
        <v>136</v>
      </c>
      <c r="E52" s="22" t="s">
        <v>176</v>
      </c>
      <c r="F52" s="23">
        <v>61120000431</v>
      </c>
      <c r="G52" s="19">
        <v>12</v>
      </c>
      <c r="H52" s="41">
        <v>0</v>
      </c>
      <c r="I52" s="59">
        <v>230</v>
      </c>
      <c r="J52" s="19">
        <v>230</v>
      </c>
      <c r="K52" s="19">
        <f t="shared" si="5"/>
        <v>2760</v>
      </c>
      <c r="L52" s="19">
        <f t="shared" si="5"/>
        <v>0</v>
      </c>
      <c r="M52" s="59">
        <v>5</v>
      </c>
      <c r="N52" s="19">
        <f t="shared" si="1"/>
        <v>13800</v>
      </c>
      <c r="O52" s="19">
        <f t="shared" si="2"/>
        <v>0</v>
      </c>
      <c r="P52" s="20">
        <f t="shared" si="3"/>
        <v>13800</v>
      </c>
    </row>
    <row r="53" spans="1:16" ht="20.25" x14ac:dyDescent="0.25">
      <c r="A53" s="21">
        <v>141</v>
      </c>
      <c r="B53" s="21">
        <v>2</v>
      </c>
      <c r="C53" s="66" t="s">
        <v>176</v>
      </c>
      <c r="D53" s="58" t="s">
        <v>136</v>
      </c>
      <c r="E53" s="22" t="s">
        <v>177</v>
      </c>
      <c r="F53" s="23">
        <v>61118566446</v>
      </c>
      <c r="G53" s="19">
        <v>0</v>
      </c>
      <c r="H53" s="41">
        <v>0</v>
      </c>
      <c r="I53" s="59">
        <v>230</v>
      </c>
      <c r="J53" s="19">
        <v>230</v>
      </c>
      <c r="K53" s="19">
        <f t="shared" si="5"/>
        <v>0</v>
      </c>
      <c r="L53" s="19">
        <f t="shared" si="5"/>
        <v>0</v>
      </c>
      <c r="M53" s="59">
        <v>5</v>
      </c>
      <c r="N53" s="19">
        <f t="shared" si="1"/>
        <v>0</v>
      </c>
      <c r="O53" s="19">
        <f t="shared" si="2"/>
        <v>0</v>
      </c>
      <c r="P53" s="60">
        <f t="shared" si="3"/>
        <v>0</v>
      </c>
    </row>
    <row r="54" spans="1:16" ht="20.25" x14ac:dyDescent="0.25">
      <c r="A54" s="21">
        <v>142</v>
      </c>
      <c r="B54" s="21">
        <v>3</v>
      </c>
      <c r="C54" s="66" t="s">
        <v>176</v>
      </c>
      <c r="D54" s="58" t="s">
        <v>136</v>
      </c>
      <c r="E54" s="22" t="s">
        <v>178</v>
      </c>
      <c r="F54" s="23">
        <v>61095639463</v>
      </c>
      <c r="G54" s="19">
        <v>4</v>
      </c>
      <c r="H54" s="41">
        <v>0</v>
      </c>
      <c r="I54" s="59">
        <v>230</v>
      </c>
      <c r="J54" s="19">
        <v>230</v>
      </c>
      <c r="K54" s="19">
        <f t="shared" si="5"/>
        <v>920</v>
      </c>
      <c r="L54" s="19">
        <f t="shared" si="5"/>
        <v>0</v>
      </c>
      <c r="M54" s="59">
        <v>5</v>
      </c>
      <c r="N54" s="19">
        <f t="shared" si="1"/>
        <v>4600</v>
      </c>
      <c r="O54" s="19">
        <f t="shared" si="2"/>
        <v>0</v>
      </c>
      <c r="P54" s="20">
        <f t="shared" si="3"/>
        <v>4600</v>
      </c>
    </row>
    <row r="55" spans="1:16" ht="20.25" x14ac:dyDescent="0.25">
      <c r="A55" s="21">
        <v>143</v>
      </c>
      <c r="B55" s="21">
        <v>4</v>
      </c>
      <c r="C55" s="66" t="s">
        <v>176</v>
      </c>
      <c r="D55" s="58" t="s">
        <v>136</v>
      </c>
      <c r="E55" s="22" t="s">
        <v>179</v>
      </c>
      <c r="F55" s="23">
        <v>61092572920</v>
      </c>
      <c r="G55" s="19">
        <v>6</v>
      </c>
      <c r="H55" s="41">
        <v>0</v>
      </c>
      <c r="I55" s="59">
        <v>230</v>
      </c>
      <c r="J55" s="19">
        <v>230</v>
      </c>
      <c r="K55" s="19">
        <f t="shared" si="5"/>
        <v>1380</v>
      </c>
      <c r="L55" s="19">
        <f t="shared" si="5"/>
        <v>0</v>
      </c>
      <c r="M55" s="59">
        <v>5</v>
      </c>
      <c r="N55" s="19">
        <f t="shared" si="1"/>
        <v>6900</v>
      </c>
      <c r="O55" s="19">
        <f t="shared" si="2"/>
        <v>0</v>
      </c>
      <c r="P55" s="20">
        <f t="shared" si="3"/>
        <v>6900</v>
      </c>
    </row>
    <row r="56" spans="1:16" ht="20.25" x14ac:dyDescent="0.25">
      <c r="A56" s="21">
        <v>144</v>
      </c>
      <c r="B56" s="21">
        <v>5</v>
      </c>
      <c r="C56" s="66" t="s">
        <v>176</v>
      </c>
      <c r="D56" s="58" t="s">
        <v>136</v>
      </c>
      <c r="E56" s="22" t="s">
        <v>180</v>
      </c>
      <c r="F56" s="23">
        <v>61093521849</v>
      </c>
      <c r="G56" s="19">
        <v>0</v>
      </c>
      <c r="H56" s="41">
        <v>0</v>
      </c>
      <c r="I56" s="59">
        <v>230</v>
      </c>
      <c r="J56" s="19">
        <v>230</v>
      </c>
      <c r="K56" s="19">
        <f t="shared" si="5"/>
        <v>0</v>
      </c>
      <c r="L56" s="19">
        <f t="shared" si="5"/>
        <v>0</v>
      </c>
      <c r="M56" s="59">
        <v>5</v>
      </c>
      <c r="N56" s="19">
        <f t="shared" si="1"/>
        <v>0</v>
      </c>
      <c r="O56" s="19">
        <f t="shared" si="2"/>
        <v>0</v>
      </c>
      <c r="P56" s="60">
        <f t="shared" si="3"/>
        <v>0</v>
      </c>
    </row>
    <row r="57" spans="1:16" ht="20.25" x14ac:dyDescent="0.25">
      <c r="A57" s="21">
        <v>145</v>
      </c>
      <c r="B57" s="21">
        <v>6</v>
      </c>
      <c r="C57" s="66" t="s">
        <v>176</v>
      </c>
      <c r="D57" s="58" t="s">
        <v>136</v>
      </c>
      <c r="E57" s="22" t="s">
        <v>181</v>
      </c>
      <c r="F57" s="23">
        <v>61120506005</v>
      </c>
      <c r="G57" s="19">
        <v>18</v>
      </c>
      <c r="H57" s="41">
        <v>5</v>
      </c>
      <c r="I57" s="59">
        <v>230</v>
      </c>
      <c r="J57" s="19">
        <v>230</v>
      </c>
      <c r="K57" s="19">
        <f t="shared" si="5"/>
        <v>4140</v>
      </c>
      <c r="L57" s="19">
        <f t="shared" si="5"/>
        <v>1150</v>
      </c>
      <c r="M57" s="59">
        <v>5</v>
      </c>
      <c r="N57" s="19">
        <f t="shared" si="1"/>
        <v>20700</v>
      </c>
      <c r="O57" s="19">
        <f t="shared" si="2"/>
        <v>5750</v>
      </c>
      <c r="P57" s="20">
        <f t="shared" si="3"/>
        <v>26450</v>
      </c>
    </row>
    <row r="58" spans="1:16" ht="20.25" x14ac:dyDescent="0.25">
      <c r="A58" s="21">
        <v>146</v>
      </c>
      <c r="B58" s="21">
        <v>7</v>
      </c>
      <c r="C58" s="66" t="s">
        <v>176</v>
      </c>
      <c r="D58" s="58" t="s">
        <v>136</v>
      </c>
      <c r="E58" s="22" t="s">
        <v>182</v>
      </c>
      <c r="F58" s="23">
        <v>61119081766</v>
      </c>
      <c r="G58" s="19">
        <v>9</v>
      </c>
      <c r="H58" s="41">
        <v>3</v>
      </c>
      <c r="I58" s="59">
        <v>230</v>
      </c>
      <c r="J58" s="19">
        <v>230</v>
      </c>
      <c r="K58" s="19">
        <f t="shared" ref="K58:L73" si="6">SUM(G58*I58)</f>
        <v>2070</v>
      </c>
      <c r="L58" s="19">
        <f t="shared" si="6"/>
        <v>690</v>
      </c>
      <c r="M58" s="59">
        <v>5</v>
      </c>
      <c r="N58" s="19">
        <f t="shared" si="1"/>
        <v>10350</v>
      </c>
      <c r="O58" s="19">
        <f t="shared" si="2"/>
        <v>3450</v>
      </c>
      <c r="P58" s="20">
        <f t="shared" si="3"/>
        <v>13800</v>
      </c>
    </row>
    <row r="59" spans="1:16" ht="20.25" x14ac:dyDescent="0.25">
      <c r="A59" s="21">
        <v>147</v>
      </c>
      <c r="B59" s="21">
        <v>8</v>
      </c>
      <c r="C59" s="66" t="s">
        <v>176</v>
      </c>
      <c r="D59" s="58" t="s">
        <v>136</v>
      </c>
      <c r="E59" s="22" t="s">
        <v>183</v>
      </c>
      <c r="F59" s="23">
        <v>61142139470</v>
      </c>
      <c r="G59" s="19">
        <v>1</v>
      </c>
      <c r="H59" s="41">
        <v>0</v>
      </c>
      <c r="I59" s="59">
        <v>230</v>
      </c>
      <c r="J59" s="19">
        <v>230</v>
      </c>
      <c r="K59" s="19">
        <f t="shared" si="6"/>
        <v>230</v>
      </c>
      <c r="L59" s="19">
        <f t="shared" si="6"/>
        <v>0</v>
      </c>
      <c r="M59" s="59">
        <v>5</v>
      </c>
      <c r="N59" s="19">
        <f t="shared" si="1"/>
        <v>1150</v>
      </c>
      <c r="O59" s="19">
        <f t="shared" si="2"/>
        <v>0</v>
      </c>
      <c r="P59" s="20">
        <f t="shared" si="3"/>
        <v>1150</v>
      </c>
    </row>
    <row r="60" spans="1:16" ht="20.25" x14ac:dyDescent="0.25">
      <c r="A60" s="21">
        <v>148</v>
      </c>
      <c r="B60" s="21">
        <v>9</v>
      </c>
      <c r="C60" s="66" t="s">
        <v>176</v>
      </c>
      <c r="D60" s="58" t="s">
        <v>136</v>
      </c>
      <c r="E60" s="22" t="s">
        <v>184</v>
      </c>
      <c r="F60" s="23">
        <v>61090580932</v>
      </c>
      <c r="G60" s="19">
        <v>0</v>
      </c>
      <c r="H60" s="41">
        <v>0</v>
      </c>
      <c r="I60" s="59">
        <v>230</v>
      </c>
      <c r="J60" s="19">
        <v>230</v>
      </c>
      <c r="K60" s="19">
        <f t="shared" si="6"/>
        <v>0</v>
      </c>
      <c r="L60" s="19">
        <f t="shared" si="6"/>
        <v>0</v>
      </c>
      <c r="M60" s="59">
        <v>5</v>
      </c>
      <c r="N60" s="19">
        <f t="shared" si="1"/>
        <v>0</v>
      </c>
      <c r="O60" s="19">
        <f t="shared" si="2"/>
        <v>0</v>
      </c>
      <c r="P60" s="60">
        <f t="shared" si="3"/>
        <v>0</v>
      </c>
    </row>
    <row r="61" spans="1:16" ht="20.25" x14ac:dyDescent="0.25">
      <c r="A61" s="21">
        <v>149</v>
      </c>
      <c r="B61" s="21">
        <v>10</v>
      </c>
      <c r="C61" s="66" t="s">
        <v>176</v>
      </c>
      <c r="D61" s="63" t="s">
        <v>147</v>
      </c>
      <c r="E61" s="22" t="s">
        <v>176</v>
      </c>
      <c r="F61" s="23">
        <v>61093521770</v>
      </c>
      <c r="G61" s="19">
        <v>0</v>
      </c>
      <c r="H61" s="41">
        <v>0</v>
      </c>
      <c r="I61" s="59">
        <v>230</v>
      </c>
      <c r="J61" s="19">
        <v>230</v>
      </c>
      <c r="K61" s="19">
        <f t="shared" si="6"/>
        <v>0</v>
      </c>
      <c r="L61" s="19">
        <f t="shared" si="6"/>
        <v>0</v>
      </c>
      <c r="M61" s="59">
        <v>5</v>
      </c>
      <c r="N61" s="19">
        <f t="shared" si="1"/>
        <v>0</v>
      </c>
      <c r="O61" s="19">
        <f t="shared" si="2"/>
        <v>0</v>
      </c>
      <c r="P61" s="60">
        <f t="shared" si="3"/>
        <v>0</v>
      </c>
    </row>
    <row r="62" spans="1:16" ht="20.25" x14ac:dyDescent="0.25">
      <c r="A62" s="21">
        <v>188</v>
      </c>
      <c r="B62" s="21">
        <v>1</v>
      </c>
      <c r="C62" s="66" t="s">
        <v>185</v>
      </c>
      <c r="D62" s="58" t="s">
        <v>136</v>
      </c>
      <c r="E62" s="22" t="s">
        <v>185</v>
      </c>
      <c r="F62" s="23">
        <v>61089314942</v>
      </c>
      <c r="G62" s="19">
        <v>0</v>
      </c>
      <c r="H62" s="41">
        <v>0</v>
      </c>
      <c r="I62" s="59">
        <v>230</v>
      </c>
      <c r="J62" s="19">
        <v>230</v>
      </c>
      <c r="K62" s="19">
        <f t="shared" si="6"/>
        <v>0</v>
      </c>
      <c r="L62" s="19">
        <f t="shared" si="6"/>
        <v>0</v>
      </c>
      <c r="M62" s="59">
        <v>5</v>
      </c>
      <c r="N62" s="19">
        <f t="shared" si="1"/>
        <v>0</v>
      </c>
      <c r="O62" s="19">
        <f t="shared" si="2"/>
        <v>0</v>
      </c>
      <c r="P62" s="60">
        <f t="shared" si="3"/>
        <v>0</v>
      </c>
    </row>
    <row r="63" spans="1:16" ht="20.25" x14ac:dyDescent="0.25">
      <c r="A63" s="21">
        <v>189</v>
      </c>
      <c r="B63" s="21">
        <v>2</v>
      </c>
      <c r="C63" s="66" t="s">
        <v>185</v>
      </c>
      <c r="D63" s="58" t="s">
        <v>136</v>
      </c>
      <c r="E63" s="22" t="s">
        <v>186</v>
      </c>
      <c r="F63" s="23">
        <v>61125087227</v>
      </c>
      <c r="G63" s="19">
        <v>2</v>
      </c>
      <c r="H63" s="41">
        <v>0</v>
      </c>
      <c r="I63" s="59">
        <v>230</v>
      </c>
      <c r="J63" s="19">
        <v>230</v>
      </c>
      <c r="K63" s="19">
        <f t="shared" si="6"/>
        <v>460</v>
      </c>
      <c r="L63" s="19">
        <f t="shared" si="6"/>
        <v>0</v>
      </c>
      <c r="M63" s="59">
        <v>5</v>
      </c>
      <c r="N63" s="19">
        <f t="shared" si="1"/>
        <v>2300</v>
      </c>
      <c r="O63" s="19">
        <f t="shared" si="2"/>
        <v>0</v>
      </c>
      <c r="P63" s="20">
        <f t="shared" si="3"/>
        <v>2300</v>
      </c>
    </row>
    <row r="64" spans="1:16" ht="20.25" x14ac:dyDescent="0.25">
      <c r="A64" s="21">
        <v>190</v>
      </c>
      <c r="B64" s="21">
        <v>3</v>
      </c>
      <c r="C64" s="66" t="s">
        <v>185</v>
      </c>
      <c r="D64" s="58" t="s">
        <v>136</v>
      </c>
      <c r="E64" s="22" t="s">
        <v>187</v>
      </c>
      <c r="F64" s="23">
        <v>61089279847</v>
      </c>
      <c r="G64" s="19">
        <v>3</v>
      </c>
      <c r="H64" s="41">
        <v>0</v>
      </c>
      <c r="I64" s="59">
        <v>230</v>
      </c>
      <c r="J64" s="19">
        <v>230</v>
      </c>
      <c r="K64" s="19">
        <f t="shared" si="6"/>
        <v>690</v>
      </c>
      <c r="L64" s="19">
        <f t="shared" si="6"/>
        <v>0</v>
      </c>
      <c r="M64" s="59">
        <v>5</v>
      </c>
      <c r="N64" s="19">
        <f t="shared" si="1"/>
        <v>3450</v>
      </c>
      <c r="O64" s="19">
        <f t="shared" si="2"/>
        <v>0</v>
      </c>
      <c r="P64" s="20">
        <f t="shared" si="3"/>
        <v>3450</v>
      </c>
    </row>
    <row r="65" spans="1:16" ht="20.25" x14ac:dyDescent="0.25">
      <c r="A65" s="21">
        <v>191</v>
      </c>
      <c r="B65" s="21">
        <v>4</v>
      </c>
      <c r="C65" s="66" t="s">
        <v>185</v>
      </c>
      <c r="D65" s="58" t="s">
        <v>136</v>
      </c>
      <c r="E65" s="22" t="s">
        <v>188</v>
      </c>
      <c r="F65" s="23">
        <v>61122044718</v>
      </c>
      <c r="G65" s="19">
        <v>3</v>
      </c>
      <c r="H65" s="41">
        <v>0</v>
      </c>
      <c r="I65" s="59">
        <v>230</v>
      </c>
      <c r="J65" s="19">
        <v>230</v>
      </c>
      <c r="K65" s="19">
        <f t="shared" si="6"/>
        <v>690</v>
      </c>
      <c r="L65" s="19">
        <f t="shared" si="6"/>
        <v>0</v>
      </c>
      <c r="M65" s="59">
        <v>5</v>
      </c>
      <c r="N65" s="19">
        <f t="shared" si="1"/>
        <v>3450</v>
      </c>
      <c r="O65" s="19">
        <f t="shared" si="2"/>
        <v>0</v>
      </c>
      <c r="P65" s="20">
        <f t="shared" si="3"/>
        <v>3450</v>
      </c>
    </row>
    <row r="66" spans="1:16" ht="20.25" x14ac:dyDescent="0.25">
      <c r="A66" s="21">
        <v>192</v>
      </c>
      <c r="B66" s="21">
        <v>5</v>
      </c>
      <c r="C66" s="66" t="s">
        <v>185</v>
      </c>
      <c r="D66" s="58" t="s">
        <v>136</v>
      </c>
      <c r="E66" s="22" t="s">
        <v>189</v>
      </c>
      <c r="F66" s="23">
        <v>61118754882</v>
      </c>
      <c r="G66" s="19">
        <v>2</v>
      </c>
      <c r="H66" s="41">
        <v>1</v>
      </c>
      <c r="I66" s="59">
        <v>230</v>
      </c>
      <c r="J66" s="19">
        <v>230</v>
      </c>
      <c r="K66" s="19">
        <f t="shared" si="6"/>
        <v>460</v>
      </c>
      <c r="L66" s="19">
        <f t="shared" si="6"/>
        <v>230</v>
      </c>
      <c r="M66" s="59">
        <v>5</v>
      </c>
      <c r="N66" s="19">
        <f t="shared" si="1"/>
        <v>2300</v>
      </c>
      <c r="O66" s="19">
        <f t="shared" si="2"/>
        <v>1150</v>
      </c>
      <c r="P66" s="20">
        <f t="shared" si="3"/>
        <v>3450</v>
      </c>
    </row>
    <row r="67" spans="1:16" ht="20.25" x14ac:dyDescent="0.25">
      <c r="A67" s="21">
        <v>193</v>
      </c>
      <c r="B67" s="21">
        <v>6</v>
      </c>
      <c r="C67" s="66" t="s">
        <v>185</v>
      </c>
      <c r="D67" s="58" t="s">
        <v>136</v>
      </c>
      <c r="E67" s="22" t="s">
        <v>190</v>
      </c>
      <c r="F67" s="23">
        <v>61118882054</v>
      </c>
      <c r="G67" s="19">
        <v>5</v>
      </c>
      <c r="H67" s="41">
        <v>0</v>
      </c>
      <c r="I67" s="59">
        <v>230</v>
      </c>
      <c r="J67" s="19">
        <v>230</v>
      </c>
      <c r="K67" s="19">
        <f t="shared" si="6"/>
        <v>1150</v>
      </c>
      <c r="L67" s="19">
        <f t="shared" si="6"/>
        <v>0</v>
      </c>
      <c r="M67" s="59">
        <v>5</v>
      </c>
      <c r="N67" s="19">
        <f t="shared" si="1"/>
        <v>5750</v>
      </c>
      <c r="O67" s="19">
        <f t="shared" si="2"/>
        <v>0</v>
      </c>
      <c r="P67" s="20">
        <f t="shared" si="3"/>
        <v>5750</v>
      </c>
    </row>
    <row r="68" spans="1:16" ht="20.25" x14ac:dyDescent="0.25">
      <c r="A68" s="21">
        <v>194</v>
      </c>
      <c r="B68" s="21">
        <v>7</v>
      </c>
      <c r="C68" s="66" t="s">
        <v>185</v>
      </c>
      <c r="D68" s="58" t="s">
        <v>136</v>
      </c>
      <c r="E68" s="22" t="s">
        <v>191</v>
      </c>
      <c r="F68" s="23">
        <v>61090846190</v>
      </c>
      <c r="G68" s="19">
        <v>0</v>
      </c>
      <c r="H68" s="41">
        <v>0</v>
      </c>
      <c r="I68" s="59">
        <v>230</v>
      </c>
      <c r="J68" s="19">
        <v>230</v>
      </c>
      <c r="K68" s="19">
        <f t="shared" si="6"/>
        <v>0</v>
      </c>
      <c r="L68" s="19">
        <f t="shared" si="6"/>
        <v>0</v>
      </c>
      <c r="M68" s="59">
        <v>5</v>
      </c>
      <c r="N68" s="19">
        <f t="shared" si="1"/>
        <v>0</v>
      </c>
      <c r="O68" s="19">
        <f t="shared" si="2"/>
        <v>0</v>
      </c>
      <c r="P68" s="60">
        <f t="shared" si="3"/>
        <v>0</v>
      </c>
    </row>
    <row r="69" spans="1:16" ht="20.25" x14ac:dyDescent="0.25">
      <c r="A69" s="21">
        <v>195</v>
      </c>
      <c r="B69" s="21">
        <v>8</v>
      </c>
      <c r="C69" s="66" t="s">
        <v>185</v>
      </c>
      <c r="D69" s="58" t="s">
        <v>136</v>
      </c>
      <c r="E69" s="22" t="s">
        <v>192</v>
      </c>
      <c r="F69" s="23">
        <v>61118836903</v>
      </c>
      <c r="G69" s="19">
        <v>1</v>
      </c>
      <c r="H69" s="41">
        <v>0</v>
      </c>
      <c r="I69" s="59">
        <v>230</v>
      </c>
      <c r="J69" s="19">
        <v>230</v>
      </c>
      <c r="K69" s="19">
        <f t="shared" si="6"/>
        <v>230</v>
      </c>
      <c r="L69" s="19">
        <f t="shared" si="6"/>
        <v>0</v>
      </c>
      <c r="M69" s="59">
        <v>5</v>
      </c>
      <c r="N69" s="19">
        <f t="shared" si="1"/>
        <v>1150</v>
      </c>
      <c r="O69" s="19">
        <f t="shared" si="2"/>
        <v>0</v>
      </c>
      <c r="P69" s="20">
        <f t="shared" si="3"/>
        <v>1150</v>
      </c>
    </row>
    <row r="70" spans="1:16" ht="20.25" x14ac:dyDescent="0.25">
      <c r="A70" s="21">
        <v>196</v>
      </c>
      <c r="B70" s="21">
        <v>9</v>
      </c>
      <c r="C70" s="66" t="s">
        <v>185</v>
      </c>
      <c r="D70" s="63" t="s">
        <v>147</v>
      </c>
      <c r="E70" s="22" t="s">
        <v>185</v>
      </c>
      <c r="F70" s="23">
        <v>61154512373</v>
      </c>
      <c r="G70" s="19">
        <v>0</v>
      </c>
      <c r="H70" s="41">
        <v>0</v>
      </c>
      <c r="I70" s="59">
        <v>230</v>
      </c>
      <c r="J70" s="19">
        <v>230</v>
      </c>
      <c r="K70" s="19">
        <f t="shared" si="6"/>
        <v>0</v>
      </c>
      <c r="L70" s="19">
        <f t="shared" si="6"/>
        <v>0</v>
      </c>
      <c r="M70" s="59">
        <v>5</v>
      </c>
      <c r="N70" s="19">
        <f t="shared" si="1"/>
        <v>0</v>
      </c>
      <c r="O70" s="19">
        <f t="shared" si="2"/>
        <v>0</v>
      </c>
      <c r="P70" s="60">
        <f t="shared" si="3"/>
        <v>0</v>
      </c>
    </row>
    <row r="71" spans="1:16" ht="20.25" x14ac:dyDescent="0.25">
      <c r="A71" s="21">
        <v>222</v>
      </c>
      <c r="B71" s="21">
        <v>1</v>
      </c>
      <c r="C71" s="66" t="s">
        <v>193</v>
      </c>
      <c r="D71" s="58" t="s">
        <v>136</v>
      </c>
      <c r="E71" s="22" t="s">
        <v>193</v>
      </c>
      <c r="F71" s="23">
        <v>61120024000</v>
      </c>
      <c r="G71" s="19">
        <v>17</v>
      </c>
      <c r="H71" s="41">
        <v>0</v>
      </c>
      <c r="I71" s="59">
        <v>230</v>
      </c>
      <c r="J71" s="19">
        <v>230</v>
      </c>
      <c r="K71" s="19">
        <f t="shared" si="6"/>
        <v>3910</v>
      </c>
      <c r="L71" s="19">
        <f t="shared" si="6"/>
        <v>0</v>
      </c>
      <c r="M71" s="59">
        <v>5</v>
      </c>
      <c r="N71" s="19">
        <f t="shared" si="1"/>
        <v>19550</v>
      </c>
      <c r="O71" s="19">
        <f t="shared" si="2"/>
        <v>0</v>
      </c>
      <c r="P71" s="20">
        <f t="shared" si="3"/>
        <v>19550</v>
      </c>
    </row>
    <row r="72" spans="1:16" ht="20.25" x14ac:dyDescent="0.25">
      <c r="A72" s="21">
        <v>223</v>
      </c>
      <c r="B72" s="21">
        <v>2</v>
      </c>
      <c r="C72" s="66" t="s">
        <v>193</v>
      </c>
      <c r="D72" s="58" t="s">
        <v>136</v>
      </c>
      <c r="E72" s="22" t="s">
        <v>194</v>
      </c>
      <c r="F72" s="23">
        <v>61095382325</v>
      </c>
      <c r="G72" s="19">
        <v>5</v>
      </c>
      <c r="H72" s="41">
        <v>0</v>
      </c>
      <c r="I72" s="59">
        <v>230</v>
      </c>
      <c r="J72" s="19">
        <v>230</v>
      </c>
      <c r="K72" s="19">
        <f t="shared" si="6"/>
        <v>1150</v>
      </c>
      <c r="L72" s="19">
        <f t="shared" si="6"/>
        <v>0</v>
      </c>
      <c r="M72" s="59">
        <v>5</v>
      </c>
      <c r="N72" s="19">
        <f t="shared" si="1"/>
        <v>5750</v>
      </c>
      <c r="O72" s="19">
        <f t="shared" si="2"/>
        <v>0</v>
      </c>
      <c r="P72" s="20">
        <f t="shared" si="3"/>
        <v>5750</v>
      </c>
    </row>
    <row r="73" spans="1:16" ht="20.25" x14ac:dyDescent="0.25">
      <c r="A73" s="21">
        <v>224</v>
      </c>
      <c r="B73" s="21">
        <v>3</v>
      </c>
      <c r="C73" s="66" t="s">
        <v>193</v>
      </c>
      <c r="D73" s="58" t="s">
        <v>136</v>
      </c>
      <c r="E73" s="22" t="s">
        <v>195</v>
      </c>
      <c r="F73" s="23">
        <v>61093210084</v>
      </c>
      <c r="G73" s="19">
        <v>11</v>
      </c>
      <c r="H73" s="41">
        <v>0</v>
      </c>
      <c r="I73" s="59">
        <v>230</v>
      </c>
      <c r="J73" s="19">
        <v>230</v>
      </c>
      <c r="K73" s="19">
        <f t="shared" si="6"/>
        <v>2530</v>
      </c>
      <c r="L73" s="19">
        <f t="shared" si="6"/>
        <v>0</v>
      </c>
      <c r="M73" s="59">
        <v>5</v>
      </c>
      <c r="N73" s="19">
        <f t="shared" si="1"/>
        <v>12650</v>
      </c>
      <c r="O73" s="19">
        <f t="shared" si="2"/>
        <v>0</v>
      </c>
      <c r="P73" s="20">
        <f t="shared" si="3"/>
        <v>12650</v>
      </c>
    </row>
    <row r="74" spans="1:16" ht="20.25" x14ac:dyDescent="0.25">
      <c r="A74" s="21">
        <v>225</v>
      </c>
      <c r="B74" s="21">
        <v>4</v>
      </c>
      <c r="C74" s="66" t="s">
        <v>193</v>
      </c>
      <c r="D74" s="58" t="s">
        <v>136</v>
      </c>
      <c r="E74" s="22" t="s">
        <v>196</v>
      </c>
      <c r="F74" s="23">
        <v>61120088361</v>
      </c>
      <c r="G74" s="19">
        <v>0</v>
      </c>
      <c r="H74" s="41">
        <v>0</v>
      </c>
      <c r="I74" s="59">
        <v>230</v>
      </c>
      <c r="J74" s="19">
        <v>230</v>
      </c>
      <c r="K74" s="19">
        <f t="shared" ref="K74:L93" si="7">SUM(G74*I74)</f>
        <v>0</v>
      </c>
      <c r="L74" s="19">
        <f t="shared" si="7"/>
        <v>0</v>
      </c>
      <c r="M74" s="59">
        <v>5</v>
      </c>
      <c r="N74" s="19">
        <f t="shared" si="1"/>
        <v>0</v>
      </c>
      <c r="O74" s="19">
        <f t="shared" si="2"/>
        <v>0</v>
      </c>
      <c r="P74" s="60">
        <f t="shared" si="3"/>
        <v>0</v>
      </c>
    </row>
    <row r="75" spans="1:16" ht="20.25" x14ac:dyDescent="0.25">
      <c r="A75" s="21">
        <v>226</v>
      </c>
      <c r="B75" s="21">
        <v>5</v>
      </c>
      <c r="C75" s="66" t="s">
        <v>193</v>
      </c>
      <c r="D75" s="58" t="s">
        <v>136</v>
      </c>
      <c r="E75" s="22" t="s">
        <v>197</v>
      </c>
      <c r="F75" s="23">
        <v>61118843047</v>
      </c>
      <c r="G75" s="19">
        <v>0</v>
      </c>
      <c r="H75" s="41">
        <v>0</v>
      </c>
      <c r="I75" s="59">
        <v>230</v>
      </c>
      <c r="J75" s="19">
        <v>230</v>
      </c>
      <c r="K75" s="19">
        <f t="shared" si="7"/>
        <v>0</v>
      </c>
      <c r="L75" s="19">
        <f t="shared" si="7"/>
        <v>0</v>
      </c>
      <c r="M75" s="59">
        <v>5</v>
      </c>
      <c r="N75" s="19">
        <f t="shared" si="1"/>
        <v>0</v>
      </c>
      <c r="O75" s="19">
        <f t="shared" si="2"/>
        <v>0</v>
      </c>
      <c r="P75" s="60">
        <f t="shared" si="3"/>
        <v>0</v>
      </c>
    </row>
    <row r="76" spans="1:16" ht="20.25" x14ac:dyDescent="0.25">
      <c r="A76" s="21">
        <v>227</v>
      </c>
      <c r="B76" s="21">
        <v>6</v>
      </c>
      <c r="C76" s="66" t="s">
        <v>193</v>
      </c>
      <c r="D76" s="58" t="s">
        <v>136</v>
      </c>
      <c r="E76" s="22" t="s">
        <v>198</v>
      </c>
      <c r="F76" s="23">
        <v>61119940356</v>
      </c>
      <c r="G76" s="19">
        <v>4</v>
      </c>
      <c r="H76" s="41">
        <v>0</v>
      </c>
      <c r="I76" s="59">
        <v>230</v>
      </c>
      <c r="J76" s="19">
        <v>230</v>
      </c>
      <c r="K76" s="19">
        <f t="shared" si="7"/>
        <v>920</v>
      </c>
      <c r="L76" s="19">
        <f t="shared" si="7"/>
        <v>0</v>
      </c>
      <c r="M76" s="59">
        <v>5</v>
      </c>
      <c r="N76" s="19">
        <f t="shared" si="1"/>
        <v>4600</v>
      </c>
      <c r="O76" s="19">
        <f t="shared" si="2"/>
        <v>0</v>
      </c>
      <c r="P76" s="20">
        <f t="shared" si="3"/>
        <v>4600</v>
      </c>
    </row>
    <row r="77" spans="1:16" ht="20.25" x14ac:dyDescent="0.25">
      <c r="A77" s="21">
        <v>228</v>
      </c>
      <c r="B77" s="21">
        <v>7</v>
      </c>
      <c r="C77" s="66" t="s">
        <v>193</v>
      </c>
      <c r="D77" s="58" t="s">
        <v>136</v>
      </c>
      <c r="E77" s="22" t="s">
        <v>199</v>
      </c>
      <c r="F77" s="23">
        <v>61091268140</v>
      </c>
      <c r="G77" s="19">
        <v>1</v>
      </c>
      <c r="H77" s="41">
        <v>0</v>
      </c>
      <c r="I77" s="59">
        <v>230</v>
      </c>
      <c r="J77" s="19">
        <v>230</v>
      </c>
      <c r="K77" s="19">
        <f t="shared" si="7"/>
        <v>230</v>
      </c>
      <c r="L77" s="19">
        <f t="shared" si="7"/>
        <v>0</v>
      </c>
      <c r="M77" s="59">
        <v>5</v>
      </c>
      <c r="N77" s="19">
        <f t="shared" ref="N77:N100" si="8">K77*M77</f>
        <v>1150</v>
      </c>
      <c r="O77" s="19">
        <f t="shared" ref="O77:O100" si="9">L77*M77</f>
        <v>0</v>
      </c>
      <c r="P77" s="20">
        <f t="shared" ref="P77:P100" si="10">N77+O77</f>
        <v>1150</v>
      </c>
    </row>
    <row r="78" spans="1:16" ht="20.25" x14ac:dyDescent="0.25">
      <c r="A78" s="21">
        <v>229</v>
      </c>
      <c r="B78" s="21">
        <v>8</v>
      </c>
      <c r="C78" s="66" t="s">
        <v>193</v>
      </c>
      <c r="D78" s="58" t="s">
        <v>136</v>
      </c>
      <c r="E78" s="22" t="s">
        <v>200</v>
      </c>
      <c r="F78" s="23">
        <v>51074761630</v>
      </c>
      <c r="G78" s="19">
        <v>0</v>
      </c>
      <c r="H78" s="41">
        <v>0</v>
      </c>
      <c r="I78" s="59">
        <v>230</v>
      </c>
      <c r="J78" s="19">
        <v>230</v>
      </c>
      <c r="K78" s="19">
        <f t="shared" si="7"/>
        <v>0</v>
      </c>
      <c r="L78" s="19">
        <f t="shared" si="7"/>
        <v>0</v>
      </c>
      <c r="M78" s="59">
        <v>5</v>
      </c>
      <c r="N78" s="19">
        <f t="shared" si="8"/>
        <v>0</v>
      </c>
      <c r="O78" s="19">
        <f t="shared" si="9"/>
        <v>0</v>
      </c>
      <c r="P78" s="60">
        <f t="shared" si="10"/>
        <v>0</v>
      </c>
    </row>
    <row r="79" spans="1:16" ht="20.25" x14ac:dyDescent="0.25">
      <c r="A79" s="21">
        <v>230</v>
      </c>
      <c r="B79" s="21">
        <v>9</v>
      </c>
      <c r="C79" s="66" t="s">
        <v>193</v>
      </c>
      <c r="D79" s="58" t="s">
        <v>136</v>
      </c>
      <c r="E79" s="22" t="s">
        <v>201</v>
      </c>
      <c r="F79" s="23">
        <v>61003818338</v>
      </c>
      <c r="G79" s="19">
        <v>3</v>
      </c>
      <c r="H79" s="41">
        <v>0</v>
      </c>
      <c r="I79" s="59">
        <v>230</v>
      </c>
      <c r="J79" s="19">
        <v>230</v>
      </c>
      <c r="K79" s="19">
        <f t="shared" si="7"/>
        <v>690</v>
      </c>
      <c r="L79" s="19">
        <f t="shared" si="7"/>
        <v>0</v>
      </c>
      <c r="M79" s="59">
        <v>5</v>
      </c>
      <c r="N79" s="19">
        <f t="shared" si="8"/>
        <v>3450</v>
      </c>
      <c r="O79" s="19">
        <f t="shared" si="9"/>
        <v>0</v>
      </c>
      <c r="P79" s="20">
        <f t="shared" si="10"/>
        <v>3450</v>
      </c>
    </row>
    <row r="80" spans="1:16" ht="20.25" x14ac:dyDescent="0.25">
      <c r="A80" s="21">
        <v>231</v>
      </c>
      <c r="B80" s="21">
        <v>10</v>
      </c>
      <c r="C80" s="66" t="s">
        <v>193</v>
      </c>
      <c r="D80" s="58" t="s">
        <v>136</v>
      </c>
      <c r="E80" s="22" t="s">
        <v>202</v>
      </c>
      <c r="F80" s="23">
        <v>61217759219</v>
      </c>
      <c r="G80" s="19">
        <v>1</v>
      </c>
      <c r="H80" s="41">
        <v>0</v>
      </c>
      <c r="I80" s="59">
        <v>230</v>
      </c>
      <c r="J80" s="19">
        <v>230</v>
      </c>
      <c r="K80" s="19">
        <f t="shared" si="7"/>
        <v>230</v>
      </c>
      <c r="L80" s="19">
        <f t="shared" si="7"/>
        <v>0</v>
      </c>
      <c r="M80" s="59">
        <v>5</v>
      </c>
      <c r="N80" s="19">
        <f t="shared" si="8"/>
        <v>1150</v>
      </c>
      <c r="O80" s="19">
        <f t="shared" si="9"/>
        <v>0</v>
      </c>
      <c r="P80" s="20">
        <f t="shared" si="10"/>
        <v>1150</v>
      </c>
    </row>
    <row r="81" spans="1:16" ht="20.25" x14ac:dyDescent="0.25">
      <c r="A81" s="21">
        <v>232</v>
      </c>
      <c r="B81" s="21">
        <v>11</v>
      </c>
      <c r="C81" s="66" t="s">
        <v>193</v>
      </c>
      <c r="D81" s="58" t="s">
        <v>136</v>
      </c>
      <c r="E81" s="22" t="s">
        <v>203</v>
      </c>
      <c r="F81" s="23">
        <v>51074761696</v>
      </c>
      <c r="G81" s="19">
        <v>2</v>
      </c>
      <c r="H81" s="41">
        <v>0</v>
      </c>
      <c r="I81" s="59">
        <v>230</v>
      </c>
      <c r="J81" s="19">
        <v>230</v>
      </c>
      <c r="K81" s="19">
        <f t="shared" si="7"/>
        <v>460</v>
      </c>
      <c r="L81" s="19">
        <f t="shared" si="7"/>
        <v>0</v>
      </c>
      <c r="M81" s="59">
        <v>5</v>
      </c>
      <c r="N81" s="19">
        <f t="shared" si="8"/>
        <v>2300</v>
      </c>
      <c r="O81" s="19">
        <f t="shared" si="9"/>
        <v>0</v>
      </c>
      <c r="P81" s="20">
        <f t="shared" si="10"/>
        <v>2300</v>
      </c>
    </row>
    <row r="82" spans="1:16" ht="20.25" x14ac:dyDescent="0.25">
      <c r="A82" s="21">
        <v>233</v>
      </c>
      <c r="B82" s="21">
        <v>12</v>
      </c>
      <c r="C82" s="66" t="s">
        <v>193</v>
      </c>
      <c r="D82" s="58" t="s">
        <v>136</v>
      </c>
      <c r="E82" s="22" t="s">
        <v>204</v>
      </c>
      <c r="F82" s="23">
        <v>61120232805</v>
      </c>
      <c r="G82" s="19">
        <v>4</v>
      </c>
      <c r="H82" s="41">
        <v>0</v>
      </c>
      <c r="I82" s="59">
        <v>230</v>
      </c>
      <c r="J82" s="19">
        <v>230</v>
      </c>
      <c r="K82" s="19">
        <f t="shared" si="7"/>
        <v>920</v>
      </c>
      <c r="L82" s="19">
        <f t="shared" si="7"/>
        <v>0</v>
      </c>
      <c r="M82" s="59">
        <v>5</v>
      </c>
      <c r="N82" s="19">
        <f t="shared" si="8"/>
        <v>4600</v>
      </c>
      <c r="O82" s="19">
        <f t="shared" si="9"/>
        <v>0</v>
      </c>
      <c r="P82" s="20">
        <f t="shared" si="10"/>
        <v>4600</v>
      </c>
    </row>
    <row r="83" spans="1:16" ht="20.25" x14ac:dyDescent="0.25">
      <c r="A83" s="21">
        <v>234</v>
      </c>
      <c r="B83" s="21">
        <v>13</v>
      </c>
      <c r="C83" s="66" t="s">
        <v>193</v>
      </c>
      <c r="D83" s="63" t="s">
        <v>147</v>
      </c>
      <c r="E83" s="22" t="s">
        <v>193</v>
      </c>
      <c r="F83" s="23">
        <v>61120233682</v>
      </c>
      <c r="G83" s="19">
        <v>0</v>
      </c>
      <c r="H83" s="41">
        <v>0</v>
      </c>
      <c r="I83" s="59">
        <v>230</v>
      </c>
      <c r="J83" s="19">
        <v>230</v>
      </c>
      <c r="K83" s="19">
        <f t="shared" si="7"/>
        <v>0</v>
      </c>
      <c r="L83" s="19">
        <f t="shared" si="7"/>
        <v>0</v>
      </c>
      <c r="M83" s="59">
        <v>5</v>
      </c>
      <c r="N83" s="19">
        <f t="shared" si="8"/>
        <v>0</v>
      </c>
      <c r="O83" s="19">
        <f t="shared" si="9"/>
        <v>0</v>
      </c>
      <c r="P83" s="60">
        <f t="shared" si="10"/>
        <v>0</v>
      </c>
    </row>
    <row r="84" spans="1:16" ht="20.25" x14ac:dyDescent="0.25">
      <c r="A84" s="21">
        <v>257</v>
      </c>
      <c r="B84" s="21">
        <v>1</v>
      </c>
      <c r="C84" s="66" t="s">
        <v>205</v>
      </c>
      <c r="D84" s="58" t="s">
        <v>136</v>
      </c>
      <c r="E84" s="22" t="s">
        <v>206</v>
      </c>
      <c r="F84" s="23">
        <v>61119407305</v>
      </c>
      <c r="G84" s="19">
        <v>6</v>
      </c>
      <c r="H84" s="41">
        <v>0</v>
      </c>
      <c r="I84" s="59">
        <v>230</v>
      </c>
      <c r="J84" s="19">
        <v>230</v>
      </c>
      <c r="K84" s="19">
        <f t="shared" si="7"/>
        <v>1380</v>
      </c>
      <c r="L84" s="19">
        <f t="shared" si="7"/>
        <v>0</v>
      </c>
      <c r="M84" s="59">
        <v>5</v>
      </c>
      <c r="N84" s="19">
        <f t="shared" si="8"/>
        <v>6900</v>
      </c>
      <c r="O84" s="19">
        <f t="shared" si="9"/>
        <v>0</v>
      </c>
      <c r="P84" s="20">
        <f t="shared" si="10"/>
        <v>6900</v>
      </c>
    </row>
    <row r="85" spans="1:16" ht="20.25" x14ac:dyDescent="0.25">
      <c r="A85" s="21">
        <v>258</v>
      </c>
      <c r="B85" s="21">
        <v>2</v>
      </c>
      <c r="C85" s="66" t="s">
        <v>205</v>
      </c>
      <c r="D85" s="58" t="s">
        <v>136</v>
      </c>
      <c r="E85" s="22" t="s">
        <v>207</v>
      </c>
      <c r="F85" s="23">
        <v>61124869748</v>
      </c>
      <c r="G85" s="19">
        <v>3</v>
      </c>
      <c r="H85" s="41">
        <v>0</v>
      </c>
      <c r="I85" s="59">
        <v>230</v>
      </c>
      <c r="J85" s="19">
        <v>230</v>
      </c>
      <c r="K85" s="19">
        <f t="shared" si="7"/>
        <v>690</v>
      </c>
      <c r="L85" s="19">
        <f t="shared" si="7"/>
        <v>0</v>
      </c>
      <c r="M85" s="59">
        <v>5</v>
      </c>
      <c r="N85" s="19">
        <f t="shared" si="8"/>
        <v>3450</v>
      </c>
      <c r="O85" s="19">
        <f t="shared" si="9"/>
        <v>0</v>
      </c>
      <c r="P85" s="20">
        <f t="shared" si="10"/>
        <v>3450</v>
      </c>
    </row>
    <row r="86" spans="1:16" ht="20.25" x14ac:dyDescent="0.25">
      <c r="A86" s="21">
        <v>259</v>
      </c>
      <c r="B86" s="21">
        <v>3</v>
      </c>
      <c r="C86" s="66" t="s">
        <v>205</v>
      </c>
      <c r="D86" s="58" t="s">
        <v>136</v>
      </c>
      <c r="E86" s="22" t="s">
        <v>208</v>
      </c>
      <c r="F86" s="23">
        <v>61125228114</v>
      </c>
      <c r="G86" s="19">
        <v>5</v>
      </c>
      <c r="H86" s="41">
        <v>2</v>
      </c>
      <c r="I86" s="59">
        <v>230</v>
      </c>
      <c r="J86" s="19">
        <v>230</v>
      </c>
      <c r="K86" s="19">
        <f t="shared" si="7"/>
        <v>1150</v>
      </c>
      <c r="L86" s="19">
        <f t="shared" si="7"/>
        <v>460</v>
      </c>
      <c r="M86" s="59">
        <v>5</v>
      </c>
      <c r="N86" s="19">
        <f t="shared" si="8"/>
        <v>5750</v>
      </c>
      <c r="O86" s="19">
        <f t="shared" si="9"/>
        <v>2300</v>
      </c>
      <c r="P86" s="20">
        <f t="shared" si="10"/>
        <v>8050</v>
      </c>
    </row>
    <row r="87" spans="1:16" ht="20.25" x14ac:dyDescent="0.25">
      <c r="A87" s="21">
        <v>260</v>
      </c>
      <c r="B87" s="21">
        <v>4</v>
      </c>
      <c r="C87" s="66" t="s">
        <v>205</v>
      </c>
      <c r="D87" s="58" t="s">
        <v>136</v>
      </c>
      <c r="E87" s="22" t="s">
        <v>209</v>
      </c>
      <c r="F87" s="23">
        <v>61120799668</v>
      </c>
      <c r="G87" s="19">
        <v>5</v>
      </c>
      <c r="H87" s="41">
        <v>3</v>
      </c>
      <c r="I87" s="59">
        <v>230</v>
      </c>
      <c r="J87" s="19">
        <v>230</v>
      </c>
      <c r="K87" s="19">
        <f t="shared" si="7"/>
        <v>1150</v>
      </c>
      <c r="L87" s="19">
        <f t="shared" si="7"/>
        <v>690</v>
      </c>
      <c r="M87" s="59">
        <v>5</v>
      </c>
      <c r="N87" s="19">
        <f t="shared" si="8"/>
        <v>5750</v>
      </c>
      <c r="O87" s="19">
        <f t="shared" si="9"/>
        <v>3450</v>
      </c>
      <c r="P87" s="20">
        <f t="shared" si="10"/>
        <v>9200</v>
      </c>
    </row>
    <row r="88" spans="1:16" ht="20.25" x14ac:dyDescent="0.25">
      <c r="A88" s="21">
        <v>261</v>
      </c>
      <c r="B88" s="21">
        <v>5</v>
      </c>
      <c r="C88" s="66" t="s">
        <v>205</v>
      </c>
      <c r="D88" s="58" t="s">
        <v>136</v>
      </c>
      <c r="E88" s="22" t="s">
        <v>210</v>
      </c>
      <c r="F88" s="23">
        <v>51055524771</v>
      </c>
      <c r="G88" s="19">
        <v>0</v>
      </c>
      <c r="H88" s="41">
        <v>2</v>
      </c>
      <c r="I88" s="59">
        <v>230</v>
      </c>
      <c r="J88" s="19">
        <v>230</v>
      </c>
      <c r="K88" s="19">
        <f t="shared" si="7"/>
        <v>0</v>
      </c>
      <c r="L88" s="19">
        <f t="shared" si="7"/>
        <v>460</v>
      </c>
      <c r="M88" s="59">
        <v>5</v>
      </c>
      <c r="N88" s="19">
        <f t="shared" si="8"/>
        <v>0</v>
      </c>
      <c r="O88" s="19">
        <f t="shared" si="9"/>
        <v>2300</v>
      </c>
      <c r="P88" s="20">
        <f t="shared" si="10"/>
        <v>2300</v>
      </c>
    </row>
    <row r="89" spans="1:16" ht="20.25" x14ac:dyDescent="0.25">
      <c r="A89" s="21">
        <v>262</v>
      </c>
      <c r="B89" s="21">
        <v>6</v>
      </c>
      <c r="C89" s="66" t="s">
        <v>205</v>
      </c>
      <c r="D89" s="58" t="s">
        <v>136</v>
      </c>
      <c r="E89" s="22" t="s">
        <v>211</v>
      </c>
      <c r="F89" s="23">
        <v>61132108568</v>
      </c>
      <c r="G89" s="19">
        <v>6</v>
      </c>
      <c r="H89" s="41">
        <v>2</v>
      </c>
      <c r="I89" s="59">
        <v>230</v>
      </c>
      <c r="J89" s="19">
        <v>230</v>
      </c>
      <c r="K89" s="19">
        <f t="shared" si="7"/>
        <v>1380</v>
      </c>
      <c r="L89" s="19">
        <f t="shared" si="7"/>
        <v>460</v>
      </c>
      <c r="M89" s="59">
        <v>5</v>
      </c>
      <c r="N89" s="19">
        <f t="shared" si="8"/>
        <v>6900</v>
      </c>
      <c r="O89" s="19">
        <f t="shared" si="9"/>
        <v>2300</v>
      </c>
      <c r="P89" s="20">
        <f t="shared" si="10"/>
        <v>9200</v>
      </c>
    </row>
    <row r="90" spans="1:16" ht="20.25" x14ac:dyDescent="0.25">
      <c r="A90" s="21">
        <v>263</v>
      </c>
      <c r="B90" s="21">
        <v>7</v>
      </c>
      <c r="C90" s="66" t="s">
        <v>205</v>
      </c>
      <c r="D90" s="63" t="s">
        <v>147</v>
      </c>
      <c r="E90" s="22" t="s">
        <v>206</v>
      </c>
      <c r="F90" s="23">
        <v>61122060706</v>
      </c>
      <c r="G90" s="19">
        <v>0</v>
      </c>
      <c r="H90" s="41">
        <v>0</v>
      </c>
      <c r="I90" s="59">
        <v>230</v>
      </c>
      <c r="J90" s="19">
        <v>230</v>
      </c>
      <c r="K90" s="19">
        <f t="shared" si="7"/>
        <v>0</v>
      </c>
      <c r="L90" s="19">
        <f t="shared" si="7"/>
        <v>0</v>
      </c>
      <c r="M90" s="59">
        <v>5</v>
      </c>
      <c r="N90" s="19">
        <f t="shared" si="8"/>
        <v>0</v>
      </c>
      <c r="O90" s="19">
        <f t="shared" si="9"/>
        <v>0</v>
      </c>
      <c r="P90" s="60">
        <f t="shared" si="10"/>
        <v>0</v>
      </c>
    </row>
    <row r="91" spans="1:16" ht="20.25" x14ac:dyDescent="0.25">
      <c r="A91" s="21">
        <v>300</v>
      </c>
      <c r="B91" s="21">
        <v>1</v>
      </c>
      <c r="C91" s="66" t="s">
        <v>212</v>
      </c>
      <c r="D91" s="58" t="s">
        <v>136</v>
      </c>
      <c r="E91" s="22" t="s">
        <v>213</v>
      </c>
      <c r="F91" s="23">
        <v>61089232605</v>
      </c>
      <c r="G91" s="19">
        <v>0</v>
      </c>
      <c r="H91" s="41">
        <v>0</v>
      </c>
      <c r="I91" s="59">
        <v>230</v>
      </c>
      <c r="J91" s="19">
        <v>230</v>
      </c>
      <c r="K91" s="19">
        <f t="shared" si="7"/>
        <v>0</v>
      </c>
      <c r="L91" s="19">
        <f t="shared" si="7"/>
        <v>0</v>
      </c>
      <c r="M91" s="59">
        <v>5</v>
      </c>
      <c r="N91" s="19">
        <f t="shared" si="8"/>
        <v>0</v>
      </c>
      <c r="O91" s="19">
        <f t="shared" si="9"/>
        <v>0</v>
      </c>
      <c r="P91" s="60">
        <f t="shared" si="10"/>
        <v>0</v>
      </c>
    </row>
    <row r="92" spans="1:16" ht="20.25" x14ac:dyDescent="0.25">
      <c r="A92" s="21">
        <v>301</v>
      </c>
      <c r="B92" s="21">
        <v>2</v>
      </c>
      <c r="C92" s="66" t="s">
        <v>212</v>
      </c>
      <c r="D92" s="58" t="s">
        <v>136</v>
      </c>
      <c r="E92" s="22" t="s">
        <v>214</v>
      </c>
      <c r="F92" s="23">
        <v>61121466753</v>
      </c>
      <c r="G92" s="19">
        <v>3</v>
      </c>
      <c r="H92" s="41">
        <v>2</v>
      </c>
      <c r="I92" s="59">
        <v>230</v>
      </c>
      <c r="J92" s="19">
        <v>230</v>
      </c>
      <c r="K92" s="19">
        <f t="shared" si="7"/>
        <v>690</v>
      </c>
      <c r="L92" s="19">
        <f t="shared" si="7"/>
        <v>460</v>
      </c>
      <c r="M92" s="59">
        <v>5</v>
      </c>
      <c r="N92" s="19">
        <f t="shared" si="8"/>
        <v>3450</v>
      </c>
      <c r="O92" s="19">
        <f t="shared" si="9"/>
        <v>2300</v>
      </c>
      <c r="P92" s="20">
        <f t="shared" si="10"/>
        <v>5750</v>
      </c>
    </row>
    <row r="93" spans="1:16" ht="20.25" x14ac:dyDescent="0.25">
      <c r="A93" s="21">
        <v>302</v>
      </c>
      <c r="B93" s="21">
        <v>3</v>
      </c>
      <c r="C93" s="66" t="s">
        <v>212</v>
      </c>
      <c r="D93" s="58" t="s">
        <v>136</v>
      </c>
      <c r="E93" s="22" t="s">
        <v>215</v>
      </c>
      <c r="F93" s="23">
        <v>61092133937</v>
      </c>
      <c r="G93" s="19">
        <v>2</v>
      </c>
      <c r="H93" s="41">
        <v>0</v>
      </c>
      <c r="I93" s="59">
        <v>230</v>
      </c>
      <c r="J93" s="19">
        <v>230</v>
      </c>
      <c r="K93" s="19">
        <f t="shared" si="7"/>
        <v>460</v>
      </c>
      <c r="L93" s="19">
        <f t="shared" si="7"/>
        <v>0</v>
      </c>
      <c r="M93" s="59">
        <v>5</v>
      </c>
      <c r="N93" s="19">
        <f t="shared" si="8"/>
        <v>2300</v>
      </c>
      <c r="O93" s="19">
        <f t="shared" si="9"/>
        <v>0</v>
      </c>
      <c r="P93" s="20">
        <f t="shared" si="10"/>
        <v>2300</v>
      </c>
    </row>
    <row r="94" spans="1:16" ht="20.25" x14ac:dyDescent="0.25">
      <c r="A94" s="21">
        <v>303</v>
      </c>
      <c r="B94" s="21">
        <v>4</v>
      </c>
      <c r="C94" s="66" t="s">
        <v>212</v>
      </c>
      <c r="D94" s="58" t="s">
        <v>136</v>
      </c>
      <c r="E94" s="22" t="s">
        <v>216</v>
      </c>
      <c r="F94" s="23">
        <v>61123508657</v>
      </c>
      <c r="G94" s="19">
        <v>1</v>
      </c>
      <c r="H94" s="41">
        <v>0</v>
      </c>
      <c r="I94" s="59">
        <v>230</v>
      </c>
      <c r="J94" s="19">
        <v>230</v>
      </c>
      <c r="K94" s="19">
        <f t="shared" ref="K94:L100" si="11">SUM(G94*I94)</f>
        <v>230</v>
      </c>
      <c r="L94" s="19">
        <f t="shared" si="11"/>
        <v>0</v>
      </c>
      <c r="M94" s="59">
        <v>5</v>
      </c>
      <c r="N94" s="19">
        <f t="shared" si="8"/>
        <v>1150</v>
      </c>
      <c r="O94" s="19">
        <f t="shared" si="9"/>
        <v>0</v>
      </c>
      <c r="P94" s="20">
        <f t="shared" si="10"/>
        <v>1150</v>
      </c>
    </row>
    <row r="95" spans="1:16" ht="20.25" x14ac:dyDescent="0.25">
      <c r="A95" s="21">
        <v>304</v>
      </c>
      <c r="B95" s="21">
        <v>5</v>
      </c>
      <c r="C95" s="66" t="s">
        <v>212</v>
      </c>
      <c r="D95" s="58" t="s">
        <v>136</v>
      </c>
      <c r="E95" s="22" t="s">
        <v>217</v>
      </c>
      <c r="F95" s="23">
        <v>61120871921</v>
      </c>
      <c r="G95" s="19">
        <v>0</v>
      </c>
      <c r="H95" s="41">
        <v>0</v>
      </c>
      <c r="I95" s="59">
        <v>230</v>
      </c>
      <c r="J95" s="19">
        <v>230</v>
      </c>
      <c r="K95" s="19">
        <f t="shared" si="11"/>
        <v>0</v>
      </c>
      <c r="L95" s="19">
        <f t="shared" si="11"/>
        <v>0</v>
      </c>
      <c r="M95" s="59">
        <v>5</v>
      </c>
      <c r="N95" s="19">
        <f t="shared" si="8"/>
        <v>0</v>
      </c>
      <c r="O95" s="19">
        <f t="shared" si="9"/>
        <v>0</v>
      </c>
      <c r="P95" s="60">
        <f t="shared" si="10"/>
        <v>0</v>
      </c>
    </row>
    <row r="96" spans="1:16" ht="20.25" x14ac:dyDescent="0.25">
      <c r="A96" s="21">
        <v>305</v>
      </c>
      <c r="B96" s="21">
        <v>6</v>
      </c>
      <c r="C96" s="66" t="s">
        <v>212</v>
      </c>
      <c r="D96" s="58" t="s">
        <v>136</v>
      </c>
      <c r="E96" s="22" t="s">
        <v>212</v>
      </c>
      <c r="F96" s="23">
        <v>61120081966</v>
      </c>
      <c r="G96" s="19">
        <v>0</v>
      </c>
      <c r="H96" s="41">
        <v>0</v>
      </c>
      <c r="I96" s="59">
        <v>230</v>
      </c>
      <c r="J96" s="19">
        <v>230</v>
      </c>
      <c r="K96" s="19">
        <f t="shared" si="11"/>
        <v>0</v>
      </c>
      <c r="L96" s="19">
        <f t="shared" si="11"/>
        <v>0</v>
      </c>
      <c r="M96" s="59">
        <v>5</v>
      </c>
      <c r="N96" s="19">
        <f t="shared" si="8"/>
        <v>0</v>
      </c>
      <c r="O96" s="19">
        <f t="shared" si="9"/>
        <v>0</v>
      </c>
      <c r="P96" s="60">
        <f t="shared" si="10"/>
        <v>0</v>
      </c>
    </row>
    <row r="97" spans="1:16" ht="20.25" x14ac:dyDescent="0.25">
      <c r="A97" s="21">
        <v>306</v>
      </c>
      <c r="B97" s="21">
        <v>7</v>
      </c>
      <c r="C97" s="66" t="s">
        <v>212</v>
      </c>
      <c r="D97" s="58" t="s">
        <v>136</v>
      </c>
      <c r="E97" s="22" t="s">
        <v>218</v>
      </c>
      <c r="F97" s="23">
        <v>61119930722</v>
      </c>
      <c r="G97" s="19">
        <v>1</v>
      </c>
      <c r="H97" s="41">
        <v>0</v>
      </c>
      <c r="I97" s="59">
        <v>230</v>
      </c>
      <c r="J97" s="19">
        <v>230</v>
      </c>
      <c r="K97" s="19">
        <f t="shared" si="11"/>
        <v>230</v>
      </c>
      <c r="L97" s="19">
        <f t="shared" si="11"/>
        <v>0</v>
      </c>
      <c r="M97" s="59">
        <v>5</v>
      </c>
      <c r="N97" s="19">
        <f t="shared" si="8"/>
        <v>1150</v>
      </c>
      <c r="O97" s="19">
        <f t="shared" si="9"/>
        <v>0</v>
      </c>
      <c r="P97" s="20">
        <f t="shared" si="10"/>
        <v>1150</v>
      </c>
    </row>
    <row r="98" spans="1:16" ht="20.25" x14ac:dyDescent="0.25">
      <c r="A98" s="21">
        <v>307</v>
      </c>
      <c r="B98" s="21">
        <v>8</v>
      </c>
      <c r="C98" s="66" t="s">
        <v>212</v>
      </c>
      <c r="D98" s="58" t="s">
        <v>136</v>
      </c>
      <c r="E98" s="22" t="s">
        <v>219</v>
      </c>
      <c r="F98" s="23">
        <v>61121153547</v>
      </c>
      <c r="G98" s="19">
        <v>0</v>
      </c>
      <c r="H98" s="41">
        <v>0</v>
      </c>
      <c r="I98" s="59">
        <v>230</v>
      </c>
      <c r="J98" s="19">
        <v>230</v>
      </c>
      <c r="K98" s="19">
        <f t="shared" si="11"/>
        <v>0</v>
      </c>
      <c r="L98" s="19">
        <f t="shared" si="11"/>
        <v>0</v>
      </c>
      <c r="M98" s="59">
        <v>5</v>
      </c>
      <c r="N98" s="19">
        <f t="shared" si="8"/>
        <v>0</v>
      </c>
      <c r="O98" s="19">
        <f t="shared" si="9"/>
        <v>0</v>
      </c>
      <c r="P98" s="60">
        <f t="shared" si="10"/>
        <v>0</v>
      </c>
    </row>
    <row r="99" spans="1:16" ht="20.25" x14ac:dyDescent="0.25">
      <c r="A99" s="21">
        <v>308</v>
      </c>
      <c r="B99" s="21">
        <v>9</v>
      </c>
      <c r="C99" s="66" t="s">
        <v>212</v>
      </c>
      <c r="D99" s="58" t="s">
        <v>136</v>
      </c>
      <c r="E99" s="22" t="s">
        <v>220</v>
      </c>
      <c r="F99" s="23">
        <v>61121466844</v>
      </c>
      <c r="G99" s="19">
        <v>1</v>
      </c>
      <c r="H99" s="41">
        <v>0</v>
      </c>
      <c r="I99" s="59">
        <v>230</v>
      </c>
      <c r="J99" s="19">
        <v>230</v>
      </c>
      <c r="K99" s="19">
        <f t="shared" si="11"/>
        <v>230</v>
      </c>
      <c r="L99" s="19">
        <f t="shared" si="11"/>
        <v>0</v>
      </c>
      <c r="M99" s="59">
        <v>5</v>
      </c>
      <c r="N99" s="19">
        <f t="shared" si="8"/>
        <v>1150</v>
      </c>
      <c r="O99" s="19">
        <f t="shared" si="9"/>
        <v>0</v>
      </c>
      <c r="P99" s="20">
        <f t="shared" si="10"/>
        <v>1150</v>
      </c>
    </row>
    <row r="100" spans="1:16" ht="21" thickBot="1" x14ac:dyDescent="0.3">
      <c r="A100" s="21">
        <v>309</v>
      </c>
      <c r="B100" s="21">
        <v>10</v>
      </c>
      <c r="C100" s="66" t="s">
        <v>212</v>
      </c>
      <c r="D100" s="58" t="s">
        <v>136</v>
      </c>
      <c r="E100" s="22" t="s">
        <v>221</v>
      </c>
      <c r="F100" s="23">
        <v>61118944679</v>
      </c>
      <c r="G100" s="19">
        <v>0</v>
      </c>
      <c r="H100" s="41">
        <v>1</v>
      </c>
      <c r="I100" s="59">
        <v>230</v>
      </c>
      <c r="J100" s="19">
        <v>230</v>
      </c>
      <c r="K100" s="19">
        <f t="shared" si="11"/>
        <v>0</v>
      </c>
      <c r="L100" s="19">
        <f t="shared" si="11"/>
        <v>230</v>
      </c>
      <c r="M100" s="59">
        <v>5</v>
      </c>
      <c r="N100" s="19">
        <f t="shared" si="8"/>
        <v>0</v>
      </c>
      <c r="O100" s="19">
        <f t="shared" si="9"/>
        <v>1150</v>
      </c>
      <c r="P100" s="20">
        <f t="shared" si="10"/>
        <v>1150</v>
      </c>
    </row>
    <row r="101" spans="1:16" ht="21" thickBot="1" x14ac:dyDescent="0.35">
      <c r="C101" s="97"/>
      <c r="D101" s="80"/>
      <c r="E101" s="98"/>
      <c r="G101" s="19">
        <f>SUM(G12:G100)</f>
        <v>264</v>
      </c>
      <c r="H101" s="19">
        <f>SUM(H12:H100)</f>
        <v>55</v>
      </c>
      <c r="I101" s="59">
        <v>230</v>
      </c>
      <c r="J101" s="19">
        <v>230</v>
      </c>
      <c r="K101" s="115">
        <f t="shared" ref="K101" si="12">IF(I101="sc",150,IF(I101="st",150,))</f>
        <v>0</v>
      </c>
      <c r="L101" s="115"/>
      <c r="M101" s="116">
        <f t="shared" ref="M101" si="13">IF(J101="X",9,IF(J101="IX",10,))</f>
        <v>0</v>
      </c>
      <c r="N101" s="115">
        <f>SUM(N12:N100)</f>
        <v>303600</v>
      </c>
      <c r="O101" s="115">
        <f>SUM(O12:O100)</f>
        <v>63250</v>
      </c>
      <c r="P101" s="117">
        <f>SUM(P12:P100)</f>
        <v>366850</v>
      </c>
    </row>
    <row r="104" spans="1:16" ht="18.75" x14ac:dyDescent="0.3">
      <c r="N104" s="4" t="s">
        <v>103</v>
      </c>
    </row>
    <row r="105" spans="1:16" ht="18.75" x14ac:dyDescent="0.3">
      <c r="N105" s="4" t="s">
        <v>490</v>
      </c>
    </row>
  </sheetData>
  <mergeCells count="10">
    <mergeCell ref="A9:P9"/>
    <mergeCell ref="A10:P10"/>
    <mergeCell ref="D11:E11"/>
    <mergeCell ref="I11:J11"/>
    <mergeCell ref="A1:P1"/>
    <mergeCell ref="A2:P2"/>
    <mergeCell ref="A3:P3"/>
    <mergeCell ref="A4:P4"/>
    <mergeCell ref="A5:P5"/>
    <mergeCell ref="A8:P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zoomScaleSheetLayoutView="100" workbookViewId="0">
      <selection activeCell="F11" sqref="F11"/>
    </sheetView>
  </sheetViews>
  <sheetFormatPr defaultRowHeight="15" x14ac:dyDescent="0.25"/>
  <cols>
    <col min="1" max="1" width="11" style="8" customWidth="1"/>
    <col min="2" max="2" width="15.85546875" style="8" customWidth="1"/>
    <col min="3" max="3" width="15.7109375" style="8" customWidth="1"/>
    <col min="4" max="4" width="14.7109375" style="8" customWidth="1"/>
    <col min="5" max="5" width="11.5703125" style="8" customWidth="1"/>
    <col min="6" max="6" width="13.85546875" style="8" customWidth="1"/>
    <col min="7" max="7" width="12.85546875" style="8" customWidth="1"/>
    <col min="8" max="8" width="16.85546875" style="8" customWidth="1"/>
    <col min="9" max="9" width="17.5703125" style="8" customWidth="1"/>
    <col min="10" max="16384" width="9.140625" style="8"/>
  </cols>
  <sheetData>
    <row r="1" spans="1:9" ht="26.25" x14ac:dyDescent="0.4">
      <c r="A1" s="151" t="s">
        <v>124</v>
      </c>
      <c r="B1" s="151"/>
      <c r="C1" s="151"/>
      <c r="D1" s="151"/>
      <c r="E1" s="151"/>
      <c r="F1" s="151"/>
      <c r="G1" s="151"/>
      <c r="H1" s="151"/>
      <c r="I1" s="151"/>
    </row>
    <row r="2" spans="1:9" ht="23.25" x14ac:dyDescent="0.35">
      <c r="A2" s="152" t="s">
        <v>70</v>
      </c>
      <c r="B2" s="152"/>
      <c r="C2" s="152"/>
      <c r="D2" s="152"/>
      <c r="E2" s="152"/>
      <c r="F2" s="152"/>
      <c r="G2" s="152"/>
      <c r="H2" s="152"/>
      <c r="I2" s="152"/>
    </row>
    <row r="3" spans="1:9" ht="23.25" x14ac:dyDescent="0.35">
      <c r="A3" s="153" t="s">
        <v>71</v>
      </c>
      <c r="B3" s="153"/>
      <c r="C3" s="153"/>
      <c r="D3" s="153"/>
      <c r="E3" s="153"/>
      <c r="F3" s="153"/>
      <c r="G3" s="153"/>
      <c r="H3" s="153"/>
      <c r="I3" s="153"/>
    </row>
    <row r="4" spans="1:9" ht="42.75" customHeight="1" x14ac:dyDescent="0.25">
      <c r="A4" s="10" t="s">
        <v>72</v>
      </c>
      <c r="B4" s="11" t="s">
        <v>45</v>
      </c>
      <c r="C4" s="11" t="s">
        <v>73</v>
      </c>
      <c r="D4" s="10" t="s">
        <v>74</v>
      </c>
      <c r="E4" s="10" t="s">
        <v>75</v>
      </c>
      <c r="F4" s="11" t="s">
        <v>127</v>
      </c>
      <c r="G4" s="10" t="s">
        <v>76</v>
      </c>
      <c r="H4" s="11" t="s">
        <v>77</v>
      </c>
      <c r="I4" s="11" t="s">
        <v>78</v>
      </c>
    </row>
    <row r="5" spans="1:9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x14ac:dyDescent="0.25">
      <c r="A11" s="9"/>
      <c r="B11" s="9"/>
      <c r="C11" s="9"/>
      <c r="D11" s="9"/>
      <c r="E11" s="9"/>
      <c r="F11" s="9"/>
      <c r="G11" s="9"/>
      <c r="H11" s="9"/>
      <c r="I11" s="9"/>
    </row>
    <row r="12" spans="1:9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9" x14ac:dyDescent="0.25">
      <c r="A13" s="9"/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9"/>
      <c r="B14" s="9"/>
      <c r="C14" s="9"/>
      <c r="D14" s="9"/>
      <c r="E14" s="9"/>
      <c r="F14" s="9"/>
      <c r="G14" s="9"/>
      <c r="H14" s="9"/>
      <c r="I14" s="9"/>
    </row>
    <row r="16" spans="1:9" ht="20.25" x14ac:dyDescent="0.3">
      <c r="A16" s="154" t="s">
        <v>79</v>
      </c>
      <c r="B16" s="154"/>
      <c r="C16" s="154"/>
      <c r="D16" s="154"/>
      <c r="E16" s="154"/>
      <c r="F16" s="154"/>
      <c r="G16" s="154"/>
      <c r="H16" s="154"/>
      <c r="I16" s="154"/>
    </row>
    <row r="17" spans="1:9" ht="21" x14ac:dyDescent="0.35">
      <c r="A17" s="154" t="s">
        <v>80</v>
      </c>
      <c r="B17" s="154"/>
      <c r="C17" s="154"/>
      <c r="D17" s="154"/>
      <c r="E17" s="154"/>
      <c r="F17" s="154"/>
      <c r="G17" s="154"/>
      <c r="H17" s="154"/>
      <c r="I17" s="154"/>
    </row>
    <row r="19" spans="1:9" x14ac:dyDescent="0.25">
      <c r="H19" s="155" t="s">
        <v>68</v>
      </c>
      <c r="I19" s="155"/>
    </row>
  </sheetData>
  <mergeCells count="6">
    <mergeCell ref="A1:I1"/>
    <mergeCell ref="A2:I2"/>
    <mergeCell ref="A3:I3"/>
    <mergeCell ref="A16:I16"/>
    <mergeCell ref="H19:I19"/>
    <mergeCell ref="A17:I17"/>
  </mergeCells>
  <hyperlinks>
    <hyperlink ref="C4" r:id="rId1"/>
  </hyperlinks>
  <pageMargins left="0.64" right="0.7" top="0.55000000000000004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7" zoomScaleNormal="100" zoomScaleSheetLayoutView="100" workbookViewId="0">
      <selection activeCell="R13" sqref="R13"/>
    </sheetView>
  </sheetViews>
  <sheetFormatPr defaultRowHeight="18.75" x14ac:dyDescent="0.3"/>
  <cols>
    <col min="1" max="1" width="5.7109375" style="4" customWidth="1"/>
    <col min="2" max="2" width="7.42578125" style="4" customWidth="1"/>
    <col min="3" max="20" width="7.140625" style="4" customWidth="1"/>
    <col min="21" max="21" width="17.5703125" style="4" customWidth="1"/>
    <col min="22" max="16384" width="9.140625" style="4"/>
  </cols>
  <sheetData>
    <row r="1" spans="1:21" ht="26.25" x14ac:dyDescent="0.4">
      <c r="A1" s="151" t="s">
        <v>471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26.25" x14ac:dyDescent="0.4">
      <c r="A2" s="151" t="s">
        <v>39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1" x14ac:dyDescent="0.3">
      <c r="A3" s="180" t="s">
        <v>40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1:21" x14ac:dyDescent="0.3">
      <c r="A4" s="180" t="s">
        <v>41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1" x14ac:dyDescent="0.3">
      <c r="A5" s="180" t="s">
        <v>42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1:21" ht="23.25" x14ac:dyDescent="0.3">
      <c r="A6" s="156" t="s">
        <v>43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</row>
    <row r="7" spans="1:21" ht="50.25" customHeight="1" x14ac:dyDescent="0.3">
      <c r="A7" s="160" t="s">
        <v>44</v>
      </c>
      <c r="B7" s="160" t="s">
        <v>45</v>
      </c>
      <c r="C7" s="174" t="s">
        <v>49</v>
      </c>
      <c r="D7" s="175"/>
      <c r="E7" s="176"/>
      <c r="F7" s="174" t="s">
        <v>50</v>
      </c>
      <c r="G7" s="175"/>
      <c r="H7" s="176"/>
      <c r="I7" s="163" t="s">
        <v>51</v>
      </c>
      <c r="J7" s="165"/>
      <c r="K7" s="165"/>
      <c r="L7" s="165"/>
      <c r="M7" s="165"/>
      <c r="N7" s="165"/>
      <c r="O7" s="165"/>
      <c r="P7" s="165"/>
      <c r="Q7" s="164"/>
      <c r="R7" s="166" t="s">
        <v>56</v>
      </c>
      <c r="S7" s="167"/>
      <c r="T7" s="168"/>
      <c r="U7" s="172" t="s">
        <v>57</v>
      </c>
    </row>
    <row r="8" spans="1:21" s="7" customFormat="1" ht="21.75" customHeight="1" x14ac:dyDescent="0.3">
      <c r="A8" s="161"/>
      <c r="B8" s="161"/>
      <c r="C8" s="177"/>
      <c r="D8" s="178"/>
      <c r="E8" s="179"/>
      <c r="F8" s="177"/>
      <c r="G8" s="178"/>
      <c r="H8" s="179"/>
      <c r="I8" s="163" t="s">
        <v>52</v>
      </c>
      <c r="J8" s="164"/>
      <c r="K8" s="163" t="s">
        <v>53</v>
      </c>
      <c r="L8" s="164"/>
      <c r="M8" s="163" t="s">
        <v>54</v>
      </c>
      <c r="N8" s="164"/>
      <c r="O8" s="163" t="s">
        <v>55</v>
      </c>
      <c r="P8" s="165"/>
      <c r="Q8" s="164"/>
      <c r="R8" s="169"/>
      <c r="S8" s="170"/>
      <c r="T8" s="171"/>
      <c r="U8" s="173"/>
    </row>
    <row r="9" spans="1:21" ht="24" customHeight="1" x14ac:dyDescent="0.3">
      <c r="A9" s="162"/>
      <c r="B9" s="162"/>
      <c r="C9" s="6" t="s">
        <v>46</v>
      </c>
      <c r="D9" s="6" t="s">
        <v>47</v>
      </c>
      <c r="E9" s="6" t="s">
        <v>48</v>
      </c>
      <c r="F9" s="6" t="s">
        <v>46</v>
      </c>
      <c r="G9" s="6" t="s">
        <v>47</v>
      </c>
      <c r="H9" s="6" t="s">
        <v>48</v>
      </c>
      <c r="I9" s="6" t="s">
        <v>46</v>
      </c>
      <c r="J9" s="6" t="s">
        <v>47</v>
      </c>
      <c r="K9" s="6" t="s">
        <v>46</v>
      </c>
      <c r="L9" s="6" t="s">
        <v>47</v>
      </c>
      <c r="M9" s="6" t="s">
        <v>46</v>
      </c>
      <c r="N9" s="6" t="s">
        <v>47</v>
      </c>
      <c r="O9" s="6" t="s">
        <v>46</v>
      </c>
      <c r="P9" s="6" t="s">
        <v>47</v>
      </c>
      <c r="Q9" s="6" t="s">
        <v>48</v>
      </c>
      <c r="R9" s="6" t="s">
        <v>46</v>
      </c>
      <c r="S9" s="6" t="s">
        <v>47</v>
      </c>
      <c r="T9" s="6" t="s">
        <v>48</v>
      </c>
      <c r="U9" s="5"/>
    </row>
    <row r="10" spans="1:21" x14ac:dyDescent="0.3">
      <c r="A10" s="5">
        <v>1</v>
      </c>
      <c r="B10" s="6" t="s">
        <v>58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3">
      <c r="A11" s="5">
        <v>2</v>
      </c>
      <c r="B11" s="6" t="s">
        <v>59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3">
      <c r="A12" s="5">
        <v>3</v>
      </c>
      <c r="B12" s="6" t="s">
        <v>60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3">
      <c r="A13" s="5">
        <v>4</v>
      </c>
      <c r="B13" s="6" t="s">
        <v>63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3">
      <c r="A14" s="5">
        <v>5</v>
      </c>
      <c r="B14" s="6" t="s">
        <v>61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3">
      <c r="A15" s="5">
        <v>6</v>
      </c>
      <c r="B15" s="6" t="s">
        <v>62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3">
      <c r="A16" s="5">
        <v>7</v>
      </c>
      <c r="B16" s="6" t="s">
        <v>63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3">
      <c r="A17" s="5">
        <v>8</v>
      </c>
      <c r="B17" s="6" t="s">
        <v>64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3">
      <c r="A18" s="5">
        <v>9</v>
      </c>
      <c r="B18" s="6" t="s">
        <v>65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3">
      <c r="A19" s="5">
        <v>10</v>
      </c>
      <c r="B19" s="6" t="s">
        <v>63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1" spans="1:21" ht="38.25" customHeight="1" x14ac:dyDescent="0.3">
      <c r="A21" s="157" t="s">
        <v>66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</row>
    <row r="23" spans="1:21" x14ac:dyDescent="0.3">
      <c r="A23" s="158" t="s">
        <v>67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</row>
    <row r="25" spans="1:21" x14ac:dyDescent="0.3">
      <c r="Q25" s="159" t="s">
        <v>68</v>
      </c>
      <c r="R25" s="159"/>
      <c r="S25" s="159"/>
      <c r="T25" s="159"/>
    </row>
    <row r="26" spans="1:21" x14ac:dyDescent="0.3">
      <c r="Q26" s="159" t="s">
        <v>69</v>
      </c>
      <c r="R26" s="159"/>
      <c r="S26" s="159"/>
      <c r="T26" s="159"/>
    </row>
  </sheetData>
  <mergeCells count="21">
    <mergeCell ref="A1:U1"/>
    <mergeCell ref="A2:U2"/>
    <mergeCell ref="A3:U3"/>
    <mergeCell ref="A4:U4"/>
    <mergeCell ref="A5:U5"/>
    <mergeCell ref="A6:U6"/>
    <mergeCell ref="A21:U21"/>
    <mergeCell ref="A23:U23"/>
    <mergeCell ref="Q25:T25"/>
    <mergeCell ref="Q26:T26"/>
    <mergeCell ref="A7:A9"/>
    <mergeCell ref="M8:N8"/>
    <mergeCell ref="O8:Q8"/>
    <mergeCell ref="I7:Q7"/>
    <mergeCell ref="I8:J8"/>
    <mergeCell ref="K8:L8"/>
    <mergeCell ref="R7:T8"/>
    <mergeCell ref="U7:U8"/>
    <mergeCell ref="C7:E8"/>
    <mergeCell ref="F7:H8"/>
    <mergeCell ref="B7:B9"/>
  </mergeCells>
  <pageMargins left="0.7" right="0.7" top="0.55000000000000004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184" workbookViewId="0">
      <selection activeCell="M340" sqref="M340"/>
    </sheetView>
  </sheetViews>
  <sheetFormatPr defaultRowHeight="15" x14ac:dyDescent="0.25"/>
  <cols>
    <col min="1" max="1" width="4.7109375" customWidth="1"/>
    <col min="2" max="2" width="4.42578125" customWidth="1"/>
    <col min="3" max="3" width="10.7109375" bestFit="1" customWidth="1"/>
    <col min="4" max="4" width="9.28515625" style="36" bestFit="1" customWidth="1"/>
    <col min="5" max="5" width="18" bestFit="1" customWidth="1"/>
    <col min="6" max="6" width="20" style="29" customWidth="1"/>
    <col min="7" max="7" width="6.42578125" style="29" bestFit="1" customWidth="1"/>
    <col min="8" max="8" width="6.5703125" style="29" bestFit="1" customWidth="1"/>
    <col min="9" max="9" width="6.42578125" style="29" bestFit="1" customWidth="1"/>
    <col min="10" max="10" width="6.5703125" style="29" bestFit="1" customWidth="1"/>
    <col min="11" max="11" width="6.42578125" style="29" bestFit="1" customWidth="1"/>
    <col min="12" max="12" width="6.5703125" style="29" bestFit="1" customWidth="1"/>
    <col min="13" max="13" width="6.42578125" style="29" customWidth="1"/>
    <col min="14" max="14" width="7.5703125" style="29" bestFit="1" customWidth="1"/>
    <col min="15" max="15" width="8.7109375" style="29" bestFit="1" customWidth="1"/>
    <col min="16" max="16" width="7.7109375" style="30" customWidth="1"/>
    <col min="18" max="20" width="9.140625" customWidth="1"/>
  </cols>
  <sheetData>
    <row r="1" spans="1:16" ht="20.25" x14ac:dyDescent="0.25">
      <c r="A1" s="184" t="s">
        <v>222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5" customHeight="1" x14ac:dyDescent="0.25">
      <c r="A2" s="186" t="s">
        <v>128</v>
      </c>
      <c r="B2" s="186" t="s">
        <v>129</v>
      </c>
      <c r="C2" s="187" t="s">
        <v>130</v>
      </c>
      <c r="D2" s="188" t="s">
        <v>131</v>
      </c>
      <c r="E2" s="188"/>
      <c r="F2" s="188" t="s">
        <v>132</v>
      </c>
      <c r="G2" s="183" t="s">
        <v>464</v>
      </c>
      <c r="H2" s="183"/>
      <c r="I2" s="183" t="s">
        <v>465</v>
      </c>
      <c r="J2" s="183"/>
      <c r="K2" s="183" t="s">
        <v>466</v>
      </c>
      <c r="L2" s="183"/>
      <c r="M2" s="183" t="s">
        <v>467</v>
      </c>
      <c r="N2" s="183"/>
      <c r="O2" s="183" t="s">
        <v>468</v>
      </c>
      <c r="P2" s="183"/>
    </row>
    <row r="3" spans="1:16" ht="37.5" x14ac:dyDescent="0.25">
      <c r="A3" s="186"/>
      <c r="B3" s="186"/>
      <c r="C3" s="187"/>
      <c r="D3" s="188"/>
      <c r="E3" s="188"/>
      <c r="F3" s="188"/>
      <c r="G3" s="14" t="s">
        <v>133</v>
      </c>
      <c r="H3" s="14" t="s">
        <v>134</v>
      </c>
      <c r="I3" s="14" t="s">
        <v>133</v>
      </c>
      <c r="J3" s="14" t="s">
        <v>134</v>
      </c>
      <c r="K3" s="14" t="s">
        <v>133</v>
      </c>
      <c r="L3" s="14" t="s">
        <v>134</v>
      </c>
      <c r="M3" s="14" t="s">
        <v>133</v>
      </c>
      <c r="N3" s="14" t="s">
        <v>134</v>
      </c>
      <c r="O3" s="33" t="s">
        <v>133</v>
      </c>
      <c r="P3" s="14" t="s">
        <v>134</v>
      </c>
    </row>
    <row r="4" spans="1:16" ht="20.25" x14ac:dyDescent="0.25">
      <c r="A4" s="15">
        <v>1</v>
      </c>
      <c r="B4" s="15">
        <v>1</v>
      </c>
      <c r="C4" s="16" t="s">
        <v>135</v>
      </c>
      <c r="D4" s="34" t="s">
        <v>136</v>
      </c>
      <c r="E4" s="17" t="s">
        <v>135</v>
      </c>
      <c r="F4" s="18">
        <v>51057404714</v>
      </c>
      <c r="G4" s="19">
        <v>0</v>
      </c>
      <c r="H4" s="41">
        <v>0</v>
      </c>
      <c r="I4" s="19">
        <v>0</v>
      </c>
      <c r="J4" s="41">
        <v>0</v>
      </c>
      <c r="K4" s="19">
        <v>0</v>
      </c>
      <c r="L4" s="41">
        <v>0</v>
      </c>
      <c r="M4" s="19">
        <v>0</v>
      </c>
      <c r="N4" s="41">
        <v>0</v>
      </c>
      <c r="O4" s="19">
        <v>0</v>
      </c>
      <c r="P4" s="31">
        <v>0</v>
      </c>
    </row>
    <row r="5" spans="1:16" ht="20.25" customHeight="1" x14ac:dyDescent="0.25">
      <c r="A5" s="21">
        <v>2</v>
      </c>
      <c r="B5" s="21">
        <v>2</v>
      </c>
      <c r="C5" s="16" t="s">
        <v>135</v>
      </c>
      <c r="D5" s="34" t="s">
        <v>136</v>
      </c>
      <c r="E5" s="22" t="s">
        <v>137</v>
      </c>
      <c r="F5" s="23">
        <v>61119625696</v>
      </c>
      <c r="G5" s="19">
        <v>4</v>
      </c>
      <c r="H5" s="19">
        <v>0</v>
      </c>
      <c r="I5" s="19">
        <v>0</v>
      </c>
      <c r="J5" s="41">
        <v>0</v>
      </c>
      <c r="K5" s="19">
        <v>1</v>
      </c>
      <c r="L5" s="41">
        <v>0</v>
      </c>
      <c r="M5" s="19">
        <v>1</v>
      </c>
      <c r="N5" s="41">
        <v>0</v>
      </c>
      <c r="O5" s="19">
        <v>0</v>
      </c>
      <c r="P5" s="31">
        <v>0</v>
      </c>
    </row>
    <row r="6" spans="1:16" ht="20.25" x14ac:dyDescent="0.25">
      <c r="A6" s="21">
        <v>3</v>
      </c>
      <c r="B6" s="21">
        <v>3</v>
      </c>
      <c r="C6" s="16" t="s">
        <v>135</v>
      </c>
      <c r="D6" s="34" t="s">
        <v>136</v>
      </c>
      <c r="E6" s="22" t="s">
        <v>138</v>
      </c>
      <c r="F6" s="23">
        <v>61121089444</v>
      </c>
      <c r="G6" s="19">
        <v>0</v>
      </c>
      <c r="H6" s="41">
        <v>0</v>
      </c>
      <c r="I6" s="19">
        <v>0</v>
      </c>
      <c r="J6" s="41">
        <v>0</v>
      </c>
      <c r="K6" s="19">
        <v>0</v>
      </c>
      <c r="L6" s="41">
        <v>0</v>
      </c>
      <c r="M6" s="19">
        <v>0</v>
      </c>
      <c r="N6" s="41">
        <v>0</v>
      </c>
      <c r="O6" s="19">
        <v>0</v>
      </c>
      <c r="P6" s="31">
        <v>0</v>
      </c>
    </row>
    <row r="7" spans="1:16" ht="20.25" x14ac:dyDescent="0.25">
      <c r="A7" s="21">
        <v>4</v>
      </c>
      <c r="B7" s="21">
        <v>4</v>
      </c>
      <c r="C7" s="16" t="s">
        <v>135</v>
      </c>
      <c r="D7" s="34" t="s">
        <v>136</v>
      </c>
      <c r="E7" s="22" t="s">
        <v>139</v>
      </c>
      <c r="F7" s="23">
        <v>61035800071</v>
      </c>
      <c r="G7" s="19">
        <v>0</v>
      </c>
      <c r="H7" s="41">
        <v>0</v>
      </c>
      <c r="I7" s="19">
        <v>0</v>
      </c>
      <c r="J7" s="41">
        <v>0</v>
      </c>
      <c r="K7" s="19">
        <v>0</v>
      </c>
      <c r="L7" s="41">
        <v>0</v>
      </c>
      <c r="M7" s="19">
        <v>0</v>
      </c>
      <c r="N7" s="41">
        <v>0</v>
      </c>
      <c r="O7" s="19">
        <v>0</v>
      </c>
      <c r="P7" s="31">
        <v>0</v>
      </c>
    </row>
    <row r="8" spans="1:16" ht="20.25" x14ac:dyDescent="0.25">
      <c r="A8" s="21">
        <v>5</v>
      </c>
      <c r="B8" s="21">
        <v>5</v>
      </c>
      <c r="C8" s="16" t="s">
        <v>135</v>
      </c>
      <c r="D8" s="34" t="s">
        <v>136</v>
      </c>
      <c r="E8" s="22" t="s">
        <v>140</v>
      </c>
      <c r="F8" s="23">
        <v>61051266988</v>
      </c>
      <c r="G8" s="19">
        <v>0</v>
      </c>
      <c r="H8" s="41">
        <v>0</v>
      </c>
      <c r="I8" s="19">
        <v>0</v>
      </c>
      <c r="J8" s="41">
        <v>0</v>
      </c>
      <c r="K8" s="19">
        <v>0</v>
      </c>
      <c r="L8" s="41">
        <v>0</v>
      </c>
      <c r="M8" s="19">
        <v>0</v>
      </c>
      <c r="N8" s="41">
        <v>0</v>
      </c>
      <c r="O8" s="19">
        <v>0</v>
      </c>
      <c r="P8" s="31">
        <v>0</v>
      </c>
    </row>
    <row r="9" spans="1:16" ht="20.25" x14ac:dyDescent="0.25">
      <c r="A9" s="21">
        <v>6</v>
      </c>
      <c r="B9" s="21">
        <v>6</v>
      </c>
      <c r="C9" s="16" t="s">
        <v>135</v>
      </c>
      <c r="D9" s="34" t="s">
        <v>136</v>
      </c>
      <c r="E9" s="22" t="s">
        <v>141</v>
      </c>
      <c r="F9" s="23">
        <v>61118171005</v>
      </c>
      <c r="G9" s="19">
        <v>0</v>
      </c>
      <c r="H9" s="41">
        <v>0</v>
      </c>
      <c r="I9" s="19">
        <v>0</v>
      </c>
      <c r="J9" s="41">
        <v>0</v>
      </c>
      <c r="K9" s="19">
        <v>0</v>
      </c>
      <c r="L9" s="41">
        <v>0</v>
      </c>
      <c r="M9" s="19">
        <v>0</v>
      </c>
      <c r="N9" s="41">
        <v>0</v>
      </c>
      <c r="O9" s="19">
        <v>0</v>
      </c>
      <c r="P9" s="31">
        <v>0</v>
      </c>
    </row>
    <row r="10" spans="1:16" ht="20.25" x14ac:dyDescent="0.25">
      <c r="A10" s="21">
        <v>7</v>
      </c>
      <c r="B10" s="21">
        <v>7</v>
      </c>
      <c r="C10" s="16" t="s">
        <v>135</v>
      </c>
      <c r="D10" s="34" t="s">
        <v>136</v>
      </c>
      <c r="E10" s="22" t="s">
        <v>142</v>
      </c>
      <c r="F10" s="23">
        <v>61120731825</v>
      </c>
      <c r="G10" s="19">
        <v>22</v>
      </c>
      <c r="H10" s="19">
        <v>0</v>
      </c>
      <c r="I10" s="19">
        <v>6</v>
      </c>
      <c r="J10" s="41">
        <v>0</v>
      </c>
      <c r="K10" s="19">
        <v>1</v>
      </c>
      <c r="L10" s="41">
        <v>0</v>
      </c>
      <c r="M10" s="19">
        <v>2</v>
      </c>
      <c r="N10" s="41">
        <v>0</v>
      </c>
      <c r="O10" s="19">
        <v>0</v>
      </c>
      <c r="P10" s="31">
        <v>0</v>
      </c>
    </row>
    <row r="11" spans="1:16" ht="20.25" x14ac:dyDescent="0.25">
      <c r="A11" s="21">
        <v>8</v>
      </c>
      <c r="B11" s="21">
        <v>8</v>
      </c>
      <c r="C11" s="16" t="s">
        <v>135</v>
      </c>
      <c r="D11" s="34" t="s">
        <v>136</v>
      </c>
      <c r="E11" s="22" t="s">
        <v>143</v>
      </c>
      <c r="F11" s="23">
        <v>61003532802</v>
      </c>
      <c r="G11" s="19">
        <v>12</v>
      </c>
      <c r="H11" s="19">
        <v>11</v>
      </c>
      <c r="I11" s="19">
        <v>0</v>
      </c>
      <c r="J11" s="41">
        <v>0</v>
      </c>
      <c r="K11" s="19">
        <v>5</v>
      </c>
      <c r="L11" s="41">
        <v>2</v>
      </c>
      <c r="M11" s="19">
        <v>0</v>
      </c>
      <c r="N11" s="41">
        <v>0</v>
      </c>
      <c r="O11" s="19">
        <v>0</v>
      </c>
      <c r="P11" s="31">
        <v>0</v>
      </c>
    </row>
    <row r="12" spans="1:16" ht="20.25" x14ac:dyDescent="0.25">
      <c r="A12" s="21">
        <v>9</v>
      </c>
      <c r="B12" s="21">
        <v>9</v>
      </c>
      <c r="C12" s="16" t="s">
        <v>135</v>
      </c>
      <c r="D12" s="34" t="s">
        <v>136</v>
      </c>
      <c r="E12" s="22" t="s">
        <v>144</v>
      </c>
      <c r="F12" s="23">
        <v>61089518731</v>
      </c>
      <c r="G12" s="19">
        <v>18</v>
      </c>
      <c r="H12" s="19">
        <v>4</v>
      </c>
      <c r="I12" s="19">
        <v>0</v>
      </c>
      <c r="J12" s="41">
        <v>0</v>
      </c>
      <c r="K12" s="19">
        <v>0</v>
      </c>
      <c r="L12" s="41">
        <v>0</v>
      </c>
      <c r="M12" s="19">
        <v>0</v>
      </c>
      <c r="N12" s="41">
        <v>0</v>
      </c>
      <c r="O12" s="19">
        <v>0</v>
      </c>
      <c r="P12" s="31">
        <v>0</v>
      </c>
    </row>
    <row r="13" spans="1:16" ht="20.25" x14ac:dyDescent="0.25">
      <c r="A13" s="21">
        <v>10</v>
      </c>
      <c r="B13" s="21">
        <v>10</v>
      </c>
      <c r="C13" s="16" t="s">
        <v>135</v>
      </c>
      <c r="D13" s="34" t="s">
        <v>136</v>
      </c>
      <c r="E13" s="22" t="s">
        <v>145</v>
      </c>
      <c r="F13" s="23">
        <v>61123239626</v>
      </c>
      <c r="G13" s="19">
        <v>13</v>
      </c>
      <c r="H13" s="19">
        <v>26</v>
      </c>
      <c r="I13" s="19">
        <v>0</v>
      </c>
      <c r="J13" s="41">
        <v>0</v>
      </c>
      <c r="K13" s="19">
        <v>0</v>
      </c>
      <c r="L13" s="41">
        <v>0</v>
      </c>
      <c r="M13" s="19">
        <v>0</v>
      </c>
      <c r="N13" s="41">
        <v>0</v>
      </c>
      <c r="O13" s="19">
        <v>0</v>
      </c>
      <c r="P13" s="31">
        <v>0</v>
      </c>
    </row>
    <row r="14" spans="1:16" ht="20.25" x14ac:dyDescent="0.25">
      <c r="A14" s="21">
        <v>11</v>
      </c>
      <c r="B14" s="21">
        <v>11</v>
      </c>
      <c r="C14" s="16" t="s">
        <v>135</v>
      </c>
      <c r="D14" s="34" t="s">
        <v>136</v>
      </c>
      <c r="E14" s="22" t="s">
        <v>146</v>
      </c>
      <c r="F14" s="23">
        <v>61088049519</v>
      </c>
      <c r="G14" s="19">
        <v>23</v>
      </c>
      <c r="H14" s="19">
        <v>0</v>
      </c>
      <c r="I14" s="19">
        <v>10</v>
      </c>
      <c r="J14" s="41">
        <v>0</v>
      </c>
      <c r="K14" s="19">
        <v>2</v>
      </c>
      <c r="L14" s="41">
        <v>0</v>
      </c>
      <c r="M14" s="19">
        <v>0</v>
      </c>
      <c r="N14" s="41">
        <v>0</v>
      </c>
      <c r="O14" s="19">
        <v>0</v>
      </c>
      <c r="P14" s="31">
        <v>0</v>
      </c>
    </row>
    <row r="15" spans="1:16" ht="20.25" x14ac:dyDescent="0.25">
      <c r="A15" s="21">
        <v>12</v>
      </c>
      <c r="B15" s="21">
        <v>12</v>
      </c>
      <c r="C15" s="16" t="s">
        <v>135</v>
      </c>
      <c r="D15" s="35" t="s">
        <v>147</v>
      </c>
      <c r="E15" s="24" t="s">
        <v>148</v>
      </c>
      <c r="F15" s="23">
        <v>61101660287</v>
      </c>
      <c r="G15" s="19">
        <v>0</v>
      </c>
      <c r="H15" s="41">
        <v>0</v>
      </c>
      <c r="I15" s="19">
        <v>0</v>
      </c>
      <c r="J15" s="41">
        <v>0</v>
      </c>
      <c r="K15" s="19">
        <v>0</v>
      </c>
      <c r="L15" s="41">
        <v>0</v>
      </c>
      <c r="M15" s="19">
        <v>0</v>
      </c>
      <c r="N15" s="41">
        <v>0</v>
      </c>
      <c r="O15" s="19">
        <v>0</v>
      </c>
      <c r="P15" s="31">
        <v>0</v>
      </c>
    </row>
    <row r="16" spans="1:16" ht="20.25" x14ac:dyDescent="0.25">
      <c r="A16" s="21">
        <v>13</v>
      </c>
      <c r="B16" s="21">
        <v>13</v>
      </c>
      <c r="C16" s="16" t="s">
        <v>135</v>
      </c>
      <c r="D16" s="35" t="s">
        <v>147</v>
      </c>
      <c r="E16" s="24" t="s">
        <v>149</v>
      </c>
      <c r="F16" s="23">
        <v>61124187461</v>
      </c>
      <c r="G16" s="19">
        <v>0</v>
      </c>
      <c r="H16" s="19">
        <v>1</v>
      </c>
      <c r="I16" s="19">
        <v>0</v>
      </c>
      <c r="J16" s="41">
        <v>6</v>
      </c>
      <c r="K16" s="19">
        <v>0</v>
      </c>
      <c r="L16" s="41">
        <v>15</v>
      </c>
      <c r="M16" s="19">
        <v>0</v>
      </c>
      <c r="N16" s="41">
        <v>0</v>
      </c>
      <c r="O16" s="19">
        <v>0</v>
      </c>
      <c r="P16" s="31">
        <v>0</v>
      </c>
    </row>
    <row r="17" spans="1:16" ht="20.25" x14ac:dyDescent="0.25">
      <c r="A17" s="21">
        <v>14</v>
      </c>
      <c r="B17" s="21">
        <v>14</v>
      </c>
      <c r="C17" s="16" t="s">
        <v>135</v>
      </c>
      <c r="D17" s="35" t="s">
        <v>223</v>
      </c>
      <c r="E17" s="22" t="s">
        <v>224</v>
      </c>
      <c r="F17" s="23">
        <v>61118446062</v>
      </c>
      <c r="G17" s="19">
        <v>1</v>
      </c>
      <c r="H17" s="19">
        <v>1</v>
      </c>
      <c r="I17" s="19">
        <v>3</v>
      </c>
      <c r="J17" s="41">
        <v>1</v>
      </c>
      <c r="K17" s="19">
        <v>3</v>
      </c>
      <c r="L17" s="41">
        <v>10</v>
      </c>
      <c r="M17" s="19">
        <v>1</v>
      </c>
      <c r="N17" s="41">
        <v>1</v>
      </c>
      <c r="O17" s="19">
        <v>0</v>
      </c>
      <c r="P17" s="31">
        <v>0</v>
      </c>
    </row>
    <row r="18" spans="1:16" ht="20.25" x14ac:dyDescent="0.25">
      <c r="A18" s="21">
        <v>15</v>
      </c>
      <c r="B18" s="21">
        <v>15</v>
      </c>
      <c r="C18" s="16" t="s">
        <v>135</v>
      </c>
      <c r="D18" s="35" t="s">
        <v>223</v>
      </c>
      <c r="E18" s="22" t="s">
        <v>225</v>
      </c>
      <c r="F18" s="23">
        <v>51067971624</v>
      </c>
      <c r="G18" s="19">
        <v>1</v>
      </c>
      <c r="H18" s="19">
        <v>0</v>
      </c>
      <c r="I18" s="19">
        <v>4</v>
      </c>
      <c r="J18" s="41">
        <v>0</v>
      </c>
      <c r="K18" s="19">
        <v>4</v>
      </c>
      <c r="L18" s="41">
        <v>0</v>
      </c>
      <c r="M18" s="19">
        <v>1</v>
      </c>
      <c r="N18" s="41">
        <v>0</v>
      </c>
      <c r="O18" s="19">
        <v>0</v>
      </c>
      <c r="P18" s="31">
        <v>0</v>
      </c>
    </row>
    <row r="19" spans="1:16" ht="20.25" x14ac:dyDescent="0.25">
      <c r="A19" s="21">
        <v>16</v>
      </c>
      <c r="B19" s="21">
        <v>16</v>
      </c>
      <c r="C19" s="16" t="s">
        <v>135</v>
      </c>
      <c r="D19" s="35" t="s">
        <v>223</v>
      </c>
      <c r="E19" s="22" t="s">
        <v>226</v>
      </c>
      <c r="F19" s="23">
        <v>61124080460</v>
      </c>
      <c r="G19" s="19">
        <v>1</v>
      </c>
      <c r="H19" s="19">
        <v>2</v>
      </c>
      <c r="I19" s="19">
        <v>0</v>
      </c>
      <c r="J19" s="41">
        <v>0</v>
      </c>
      <c r="K19" s="19">
        <v>1</v>
      </c>
      <c r="L19" s="41">
        <v>0</v>
      </c>
      <c r="M19" s="19">
        <v>0</v>
      </c>
      <c r="N19" s="41">
        <v>0</v>
      </c>
      <c r="O19" s="19">
        <v>0</v>
      </c>
      <c r="P19" s="31">
        <v>0</v>
      </c>
    </row>
    <row r="20" spans="1:16" ht="20.25" x14ac:dyDescent="0.25">
      <c r="A20" s="21">
        <v>17</v>
      </c>
      <c r="B20" s="21">
        <v>17</v>
      </c>
      <c r="C20" s="16" t="s">
        <v>135</v>
      </c>
      <c r="D20" s="35" t="s">
        <v>223</v>
      </c>
      <c r="E20" s="22" t="s">
        <v>227</v>
      </c>
      <c r="F20" s="23">
        <v>61086232993</v>
      </c>
      <c r="G20" s="19">
        <v>34</v>
      </c>
      <c r="H20" s="19">
        <v>8</v>
      </c>
      <c r="I20" s="19">
        <v>2</v>
      </c>
      <c r="J20" s="41">
        <v>1</v>
      </c>
      <c r="K20" s="19">
        <v>4</v>
      </c>
      <c r="L20" s="41">
        <v>0</v>
      </c>
      <c r="M20" s="19">
        <v>3</v>
      </c>
      <c r="N20" s="41">
        <v>1</v>
      </c>
      <c r="O20" s="19">
        <v>0</v>
      </c>
      <c r="P20" s="31">
        <v>0</v>
      </c>
    </row>
    <row r="21" spans="1:16" ht="20.25" x14ac:dyDescent="0.25">
      <c r="A21" s="21">
        <v>18</v>
      </c>
      <c r="B21" s="21">
        <v>18</v>
      </c>
      <c r="C21" s="16" t="s">
        <v>135</v>
      </c>
      <c r="D21" s="35" t="s">
        <v>223</v>
      </c>
      <c r="E21" s="22" t="s">
        <v>228</v>
      </c>
      <c r="F21" s="23">
        <v>51067971613</v>
      </c>
      <c r="G21" s="19">
        <v>21</v>
      </c>
      <c r="H21" s="19">
        <v>8</v>
      </c>
      <c r="I21" s="19">
        <v>2</v>
      </c>
      <c r="J21" s="41">
        <v>0</v>
      </c>
      <c r="K21" s="19">
        <v>2</v>
      </c>
      <c r="L21" s="41">
        <v>0</v>
      </c>
      <c r="M21" s="19">
        <v>0</v>
      </c>
      <c r="N21" s="41">
        <v>3</v>
      </c>
      <c r="O21" s="19">
        <v>0</v>
      </c>
      <c r="P21" s="31">
        <v>0</v>
      </c>
    </row>
    <row r="22" spans="1:16" ht="20.25" x14ac:dyDescent="0.25">
      <c r="A22" s="21">
        <v>19</v>
      </c>
      <c r="B22" s="21">
        <v>19</v>
      </c>
      <c r="C22" s="16" t="s">
        <v>135</v>
      </c>
      <c r="D22" s="35" t="s">
        <v>223</v>
      </c>
      <c r="E22" s="22" t="s">
        <v>229</v>
      </c>
      <c r="F22" s="23">
        <v>61118186249</v>
      </c>
      <c r="G22" s="19">
        <v>10</v>
      </c>
      <c r="H22" s="19">
        <v>10</v>
      </c>
      <c r="I22" s="19">
        <v>4</v>
      </c>
      <c r="J22" s="41">
        <v>3</v>
      </c>
      <c r="K22" s="19">
        <v>2</v>
      </c>
      <c r="L22" s="41">
        <v>9</v>
      </c>
      <c r="M22" s="19">
        <v>4</v>
      </c>
      <c r="N22" s="41">
        <v>5</v>
      </c>
      <c r="O22" s="19">
        <v>0</v>
      </c>
      <c r="P22" s="31">
        <v>0</v>
      </c>
    </row>
    <row r="23" spans="1:16" ht="20.25" x14ac:dyDescent="0.25">
      <c r="A23" s="21">
        <v>20</v>
      </c>
      <c r="B23" s="21">
        <v>20</v>
      </c>
      <c r="C23" s="16" t="s">
        <v>135</v>
      </c>
      <c r="D23" s="35" t="s">
        <v>223</v>
      </c>
      <c r="E23" s="22" t="s">
        <v>230</v>
      </c>
      <c r="F23" s="23">
        <v>61003141161</v>
      </c>
      <c r="G23" s="19">
        <v>10</v>
      </c>
      <c r="H23" s="19">
        <v>0</v>
      </c>
      <c r="I23" s="19">
        <v>4</v>
      </c>
      <c r="J23" s="41">
        <v>0</v>
      </c>
      <c r="K23" s="19">
        <v>0</v>
      </c>
      <c r="L23" s="41">
        <v>0</v>
      </c>
      <c r="M23" s="19">
        <v>1</v>
      </c>
      <c r="N23" s="41">
        <v>0</v>
      </c>
      <c r="O23" s="19">
        <v>0</v>
      </c>
      <c r="P23" s="31">
        <v>0</v>
      </c>
    </row>
    <row r="24" spans="1:16" ht="20.25" x14ac:dyDescent="0.25">
      <c r="A24" s="21">
        <v>21</v>
      </c>
      <c r="B24" s="21">
        <v>21</v>
      </c>
      <c r="C24" s="16" t="s">
        <v>135</v>
      </c>
      <c r="D24" s="35" t="s">
        <v>223</v>
      </c>
      <c r="E24" s="22" t="s">
        <v>231</v>
      </c>
      <c r="F24" s="23">
        <v>61119749532</v>
      </c>
      <c r="G24" s="19">
        <v>28</v>
      </c>
      <c r="H24" s="19">
        <v>10</v>
      </c>
      <c r="I24" s="19">
        <v>8</v>
      </c>
      <c r="J24" s="41">
        <v>1</v>
      </c>
      <c r="K24" s="19">
        <v>3</v>
      </c>
      <c r="L24" s="41">
        <v>4</v>
      </c>
      <c r="M24" s="19">
        <v>0</v>
      </c>
      <c r="N24" s="41">
        <v>0</v>
      </c>
      <c r="O24" s="19">
        <v>0</v>
      </c>
      <c r="P24" s="31">
        <v>0</v>
      </c>
    </row>
    <row r="25" spans="1:16" ht="20.25" x14ac:dyDescent="0.25">
      <c r="A25" s="21">
        <v>22</v>
      </c>
      <c r="B25" s="21">
        <v>22</v>
      </c>
      <c r="C25" s="16" t="s">
        <v>135</v>
      </c>
      <c r="D25" s="35" t="s">
        <v>223</v>
      </c>
      <c r="E25" s="22" t="s">
        <v>232</v>
      </c>
      <c r="F25" s="23">
        <v>61123522060</v>
      </c>
      <c r="G25" s="19">
        <v>18</v>
      </c>
      <c r="H25" s="19">
        <v>14</v>
      </c>
      <c r="I25" s="19">
        <v>19</v>
      </c>
      <c r="J25" s="41">
        <v>0</v>
      </c>
      <c r="K25" s="19">
        <v>22</v>
      </c>
      <c r="L25" s="41">
        <v>3</v>
      </c>
      <c r="M25" s="19">
        <v>4</v>
      </c>
      <c r="N25" s="41">
        <v>2</v>
      </c>
      <c r="O25" s="19">
        <v>0</v>
      </c>
      <c r="P25" s="31">
        <v>0</v>
      </c>
    </row>
    <row r="26" spans="1:16" ht="20.25" x14ac:dyDescent="0.25">
      <c r="A26" s="21">
        <v>23</v>
      </c>
      <c r="B26" s="21">
        <v>23</v>
      </c>
      <c r="C26" s="16" t="s">
        <v>135</v>
      </c>
      <c r="D26" s="35" t="s">
        <v>223</v>
      </c>
      <c r="E26" s="22" t="s">
        <v>233</v>
      </c>
      <c r="F26" s="23">
        <v>61076389695</v>
      </c>
      <c r="G26" s="19">
        <v>7</v>
      </c>
      <c r="H26" s="19">
        <v>4</v>
      </c>
      <c r="I26" s="19">
        <v>2</v>
      </c>
      <c r="J26" s="41">
        <v>0</v>
      </c>
      <c r="K26" s="19">
        <v>1</v>
      </c>
      <c r="L26" s="41">
        <v>1</v>
      </c>
      <c r="M26" s="19">
        <v>0</v>
      </c>
      <c r="N26" s="41">
        <v>0</v>
      </c>
      <c r="O26" s="19">
        <v>0</v>
      </c>
      <c r="P26" s="31">
        <v>0</v>
      </c>
    </row>
    <row r="27" spans="1:16" ht="20.25" x14ac:dyDescent="0.25">
      <c r="A27" s="21">
        <v>24</v>
      </c>
      <c r="B27" s="21">
        <v>24</v>
      </c>
      <c r="C27" s="16" t="s">
        <v>135</v>
      </c>
      <c r="D27" s="35" t="s">
        <v>223</v>
      </c>
      <c r="E27" s="22" t="s">
        <v>234</v>
      </c>
      <c r="F27" s="23">
        <v>61122943498</v>
      </c>
      <c r="G27" s="19">
        <v>18</v>
      </c>
      <c r="H27" s="19">
        <v>8</v>
      </c>
      <c r="I27" s="19">
        <v>7</v>
      </c>
      <c r="J27" s="41">
        <v>2</v>
      </c>
      <c r="K27" s="19">
        <v>3</v>
      </c>
      <c r="L27" s="41">
        <v>5</v>
      </c>
      <c r="M27" s="19">
        <v>3</v>
      </c>
      <c r="N27" s="41">
        <v>0</v>
      </c>
      <c r="O27" s="19">
        <v>0</v>
      </c>
      <c r="P27" s="31">
        <v>0</v>
      </c>
    </row>
    <row r="28" spans="1:16" ht="20.25" x14ac:dyDescent="0.25">
      <c r="A28" s="21">
        <v>25</v>
      </c>
      <c r="B28" s="21">
        <v>25</v>
      </c>
      <c r="C28" s="16" t="s">
        <v>135</v>
      </c>
      <c r="D28" s="35" t="s">
        <v>223</v>
      </c>
      <c r="E28" s="22" t="s">
        <v>235</v>
      </c>
      <c r="F28" s="23">
        <v>61124693580</v>
      </c>
      <c r="G28" s="19">
        <v>9</v>
      </c>
      <c r="H28" s="19">
        <v>6</v>
      </c>
      <c r="I28" s="19">
        <v>1</v>
      </c>
      <c r="J28" s="41">
        <v>0</v>
      </c>
      <c r="K28" s="19">
        <v>4</v>
      </c>
      <c r="L28" s="41">
        <v>1</v>
      </c>
      <c r="M28" s="19">
        <v>2</v>
      </c>
      <c r="N28" s="41">
        <v>1</v>
      </c>
      <c r="O28" s="19">
        <v>0</v>
      </c>
      <c r="P28" s="31">
        <v>0</v>
      </c>
    </row>
    <row r="29" spans="1:16" ht="20.25" x14ac:dyDescent="0.25">
      <c r="A29" s="21">
        <v>26</v>
      </c>
      <c r="B29" s="21">
        <v>26</v>
      </c>
      <c r="C29" s="16" t="s">
        <v>135</v>
      </c>
      <c r="D29" s="35" t="s">
        <v>223</v>
      </c>
      <c r="E29" s="22" t="s">
        <v>236</v>
      </c>
      <c r="F29" s="23">
        <v>61125246064</v>
      </c>
      <c r="G29" s="19">
        <v>40</v>
      </c>
      <c r="H29" s="19">
        <v>37</v>
      </c>
      <c r="I29" s="19">
        <v>0</v>
      </c>
      <c r="J29" s="41">
        <v>2</v>
      </c>
      <c r="K29" s="19">
        <v>0</v>
      </c>
      <c r="L29" s="41">
        <v>1</v>
      </c>
      <c r="M29" s="19">
        <v>11</v>
      </c>
      <c r="N29" s="41">
        <v>3</v>
      </c>
      <c r="O29" s="19">
        <v>0</v>
      </c>
      <c r="P29" s="31">
        <v>0</v>
      </c>
    </row>
    <row r="30" spans="1:16" ht="20.25" x14ac:dyDescent="0.25">
      <c r="A30" s="21">
        <v>27</v>
      </c>
      <c r="B30" s="21">
        <v>27</v>
      </c>
      <c r="C30" s="16" t="s">
        <v>135</v>
      </c>
      <c r="D30" s="35" t="s">
        <v>223</v>
      </c>
      <c r="E30" s="22" t="s">
        <v>237</v>
      </c>
      <c r="F30" s="23">
        <v>61125858475</v>
      </c>
      <c r="G30" s="19">
        <v>14</v>
      </c>
      <c r="H30" s="19">
        <v>5</v>
      </c>
      <c r="I30" s="19">
        <v>1</v>
      </c>
      <c r="J30" s="41">
        <v>1</v>
      </c>
      <c r="K30" s="19">
        <v>6</v>
      </c>
      <c r="L30" s="41">
        <v>3</v>
      </c>
      <c r="M30" s="19">
        <v>2</v>
      </c>
      <c r="N30" s="41">
        <v>1</v>
      </c>
      <c r="O30" s="19">
        <v>0</v>
      </c>
      <c r="P30" s="31">
        <v>0</v>
      </c>
    </row>
    <row r="31" spans="1:16" ht="20.25" x14ac:dyDescent="0.25">
      <c r="A31" s="21">
        <v>28</v>
      </c>
      <c r="B31" s="21">
        <v>28</v>
      </c>
      <c r="C31" s="16" t="s">
        <v>135</v>
      </c>
      <c r="D31" s="35" t="s">
        <v>223</v>
      </c>
      <c r="E31" s="22" t="s">
        <v>238</v>
      </c>
      <c r="F31" s="23">
        <v>61126156871</v>
      </c>
      <c r="G31" s="19">
        <v>12</v>
      </c>
      <c r="H31" s="19">
        <v>4</v>
      </c>
      <c r="I31" s="19">
        <v>4</v>
      </c>
      <c r="J31" s="41">
        <v>1</v>
      </c>
      <c r="K31" s="19">
        <v>0</v>
      </c>
      <c r="L31" s="41">
        <v>0</v>
      </c>
      <c r="M31" s="19">
        <v>3</v>
      </c>
      <c r="N31" s="41">
        <v>2</v>
      </c>
      <c r="O31" s="19">
        <v>0</v>
      </c>
      <c r="P31" s="31">
        <v>0</v>
      </c>
    </row>
    <row r="32" spans="1:16" ht="20.25" x14ac:dyDescent="0.25">
      <c r="A32" s="21">
        <v>29</v>
      </c>
      <c r="B32" s="21">
        <v>29</v>
      </c>
      <c r="C32" s="16" t="s">
        <v>135</v>
      </c>
      <c r="D32" s="35" t="s">
        <v>223</v>
      </c>
      <c r="E32" s="22" t="s">
        <v>239</v>
      </c>
      <c r="F32" s="23">
        <v>61126011675</v>
      </c>
      <c r="G32" s="19">
        <v>3</v>
      </c>
      <c r="H32" s="19">
        <v>7</v>
      </c>
      <c r="I32" s="19">
        <v>3</v>
      </c>
      <c r="J32" s="41">
        <v>0</v>
      </c>
      <c r="K32" s="19">
        <v>15</v>
      </c>
      <c r="L32" s="41">
        <v>21</v>
      </c>
      <c r="M32" s="19">
        <v>13</v>
      </c>
      <c r="N32" s="41">
        <v>1</v>
      </c>
      <c r="O32" s="19">
        <v>0</v>
      </c>
      <c r="P32" s="31">
        <v>0</v>
      </c>
    </row>
    <row r="33" spans="1:16" ht="20.25" x14ac:dyDescent="0.25">
      <c r="A33" s="21">
        <v>30</v>
      </c>
      <c r="B33" s="21">
        <v>30</v>
      </c>
      <c r="C33" s="16" t="s">
        <v>135</v>
      </c>
      <c r="D33" s="35" t="s">
        <v>223</v>
      </c>
      <c r="E33" s="22" t="s">
        <v>240</v>
      </c>
      <c r="F33" s="23">
        <v>61124023207</v>
      </c>
      <c r="G33" s="19">
        <v>9</v>
      </c>
      <c r="H33" s="19">
        <v>8</v>
      </c>
      <c r="I33" s="19">
        <v>1</v>
      </c>
      <c r="J33" s="41">
        <v>0</v>
      </c>
      <c r="K33" s="19">
        <v>9</v>
      </c>
      <c r="L33" s="41">
        <v>8</v>
      </c>
      <c r="M33" s="19">
        <v>3</v>
      </c>
      <c r="N33" s="41">
        <v>0</v>
      </c>
      <c r="O33" s="19">
        <v>0</v>
      </c>
      <c r="P33" s="31">
        <v>0</v>
      </c>
    </row>
    <row r="34" spans="1:16" ht="20.25" x14ac:dyDescent="0.25">
      <c r="A34" s="21">
        <v>31</v>
      </c>
      <c r="B34" s="21">
        <v>31</v>
      </c>
      <c r="C34" s="16" t="s">
        <v>135</v>
      </c>
      <c r="D34" s="35" t="s">
        <v>223</v>
      </c>
      <c r="E34" s="22" t="s">
        <v>241</v>
      </c>
      <c r="F34" s="23">
        <v>61126960930</v>
      </c>
      <c r="G34" s="19">
        <v>6</v>
      </c>
      <c r="H34" s="19">
        <v>8</v>
      </c>
      <c r="I34" s="19">
        <v>5</v>
      </c>
      <c r="J34" s="41">
        <v>1</v>
      </c>
      <c r="K34" s="19">
        <v>0</v>
      </c>
      <c r="L34" s="41">
        <v>2</v>
      </c>
      <c r="M34" s="19">
        <v>1</v>
      </c>
      <c r="N34" s="41">
        <v>0</v>
      </c>
      <c r="O34" s="19">
        <v>0</v>
      </c>
      <c r="P34" s="31">
        <v>0</v>
      </c>
    </row>
    <row r="35" spans="1:16" ht="20.25" x14ac:dyDescent="0.25">
      <c r="A35" s="21">
        <v>32</v>
      </c>
      <c r="B35" s="21">
        <v>32</v>
      </c>
      <c r="C35" s="16" t="s">
        <v>135</v>
      </c>
      <c r="D35" s="35" t="s">
        <v>223</v>
      </c>
      <c r="E35" s="22" t="s">
        <v>242</v>
      </c>
      <c r="F35" s="23">
        <v>61142274920</v>
      </c>
      <c r="G35" s="19">
        <v>13</v>
      </c>
      <c r="H35" s="19">
        <v>3</v>
      </c>
      <c r="I35" s="19">
        <v>0</v>
      </c>
      <c r="J35" s="41">
        <v>0</v>
      </c>
      <c r="K35" s="19">
        <v>11</v>
      </c>
      <c r="L35" s="41">
        <v>2</v>
      </c>
      <c r="M35" s="19">
        <v>2</v>
      </c>
      <c r="N35" s="41">
        <v>2</v>
      </c>
      <c r="O35" s="19">
        <v>0</v>
      </c>
      <c r="P35" s="31">
        <v>0</v>
      </c>
    </row>
    <row r="36" spans="1:16" ht="20.25" x14ac:dyDescent="0.25">
      <c r="A36" s="21">
        <v>33</v>
      </c>
      <c r="B36" s="21">
        <v>33</v>
      </c>
      <c r="C36" s="16" t="s">
        <v>135</v>
      </c>
      <c r="D36" s="35" t="s">
        <v>223</v>
      </c>
      <c r="E36" s="22" t="s">
        <v>243</v>
      </c>
      <c r="F36" s="23">
        <v>61126455792</v>
      </c>
      <c r="G36" s="19">
        <v>3</v>
      </c>
      <c r="H36" s="19">
        <v>9</v>
      </c>
      <c r="I36" s="19">
        <v>1</v>
      </c>
      <c r="J36" s="41">
        <v>0</v>
      </c>
      <c r="K36" s="19">
        <v>3</v>
      </c>
      <c r="L36" s="41">
        <v>6</v>
      </c>
      <c r="M36" s="19">
        <v>12</v>
      </c>
      <c r="N36" s="41">
        <v>5</v>
      </c>
      <c r="O36" s="19">
        <v>0</v>
      </c>
      <c r="P36" s="31">
        <v>0</v>
      </c>
    </row>
    <row r="37" spans="1:16" ht="20.25" x14ac:dyDescent="0.25">
      <c r="A37" s="21">
        <v>34</v>
      </c>
      <c r="B37" s="21">
        <v>34</v>
      </c>
      <c r="C37" s="16" t="s">
        <v>135</v>
      </c>
      <c r="D37" s="35" t="s">
        <v>223</v>
      </c>
      <c r="E37" s="22" t="s">
        <v>244</v>
      </c>
      <c r="F37" s="23">
        <v>61141258751</v>
      </c>
      <c r="G37" s="19">
        <v>10</v>
      </c>
      <c r="H37" s="19">
        <v>0</v>
      </c>
      <c r="I37" s="19">
        <v>1</v>
      </c>
      <c r="J37" s="41">
        <v>0</v>
      </c>
      <c r="K37" s="19">
        <v>9</v>
      </c>
      <c r="L37" s="41">
        <v>0</v>
      </c>
      <c r="M37" s="19">
        <v>5</v>
      </c>
      <c r="N37" s="41">
        <v>2</v>
      </c>
      <c r="O37" s="19">
        <v>0</v>
      </c>
      <c r="P37" s="31">
        <v>0</v>
      </c>
    </row>
    <row r="38" spans="1:16" ht="20.25" x14ac:dyDescent="0.25">
      <c r="A38" s="21">
        <v>35</v>
      </c>
      <c r="B38" s="21">
        <v>35</v>
      </c>
      <c r="C38" s="16" t="s">
        <v>135</v>
      </c>
      <c r="D38" s="35" t="s">
        <v>223</v>
      </c>
      <c r="E38" s="22" t="s">
        <v>245</v>
      </c>
      <c r="F38" s="23">
        <v>11107030727</v>
      </c>
      <c r="G38" s="19">
        <v>2</v>
      </c>
      <c r="H38" s="19">
        <v>0</v>
      </c>
      <c r="I38" s="19">
        <v>0</v>
      </c>
      <c r="J38" s="41">
        <v>0</v>
      </c>
      <c r="K38" s="19">
        <v>0</v>
      </c>
      <c r="L38" s="41">
        <v>0</v>
      </c>
      <c r="M38" s="19">
        <v>0</v>
      </c>
      <c r="N38" s="41">
        <v>0</v>
      </c>
      <c r="O38" s="19">
        <v>0</v>
      </c>
      <c r="P38" s="31">
        <v>0</v>
      </c>
    </row>
    <row r="39" spans="1:16" ht="20.25" x14ac:dyDescent="0.25">
      <c r="A39" s="21">
        <v>36</v>
      </c>
      <c r="B39" s="21">
        <v>36</v>
      </c>
      <c r="C39" s="16" t="s">
        <v>135</v>
      </c>
      <c r="D39" s="35" t="s">
        <v>223</v>
      </c>
      <c r="E39" s="22" t="s">
        <v>246</v>
      </c>
      <c r="F39" s="23">
        <v>1112107777</v>
      </c>
      <c r="G39" s="19">
        <v>12</v>
      </c>
      <c r="H39" s="19">
        <v>2</v>
      </c>
      <c r="I39" s="19">
        <v>1</v>
      </c>
      <c r="J39" s="41">
        <v>0</v>
      </c>
      <c r="K39" s="19">
        <v>0</v>
      </c>
      <c r="L39" s="41">
        <v>1</v>
      </c>
      <c r="M39" s="19">
        <v>1</v>
      </c>
      <c r="N39" s="41">
        <v>0</v>
      </c>
      <c r="O39" s="19">
        <v>0</v>
      </c>
      <c r="P39" s="31">
        <v>0</v>
      </c>
    </row>
    <row r="40" spans="1:16" ht="20.25" x14ac:dyDescent="0.25">
      <c r="A40" s="21">
        <v>37</v>
      </c>
      <c r="B40" s="21">
        <v>37</v>
      </c>
      <c r="C40" s="16" t="s">
        <v>135</v>
      </c>
      <c r="D40" s="35" t="s">
        <v>223</v>
      </c>
      <c r="E40" s="22" t="s">
        <v>247</v>
      </c>
      <c r="F40" s="23">
        <v>11121019399</v>
      </c>
      <c r="G40" s="19">
        <v>2</v>
      </c>
      <c r="H40" s="19">
        <v>4</v>
      </c>
      <c r="I40" s="19">
        <v>2</v>
      </c>
      <c r="J40" s="41">
        <v>2</v>
      </c>
      <c r="K40" s="19">
        <v>11</v>
      </c>
      <c r="L40" s="41">
        <v>10</v>
      </c>
      <c r="M40" s="19">
        <v>0</v>
      </c>
      <c r="N40" s="41">
        <v>0</v>
      </c>
      <c r="O40" s="19">
        <v>0</v>
      </c>
      <c r="P40" s="31">
        <v>0</v>
      </c>
    </row>
    <row r="41" spans="1:16" ht="20.25" x14ac:dyDescent="0.25">
      <c r="A41" s="21">
        <v>38</v>
      </c>
      <c r="B41" s="21">
        <v>38</v>
      </c>
      <c r="C41" s="16" t="s">
        <v>135</v>
      </c>
      <c r="D41" s="35" t="s">
        <v>223</v>
      </c>
      <c r="E41" s="22" t="s">
        <v>248</v>
      </c>
      <c r="F41" s="23">
        <v>11107016419</v>
      </c>
      <c r="G41" s="19">
        <v>13</v>
      </c>
      <c r="H41" s="19">
        <v>8</v>
      </c>
      <c r="I41" s="19">
        <v>0</v>
      </c>
      <c r="J41" s="41">
        <v>0</v>
      </c>
      <c r="K41" s="19">
        <v>0</v>
      </c>
      <c r="L41" s="41">
        <v>0</v>
      </c>
      <c r="M41" s="19">
        <v>0</v>
      </c>
      <c r="N41" s="41">
        <v>0</v>
      </c>
      <c r="O41" s="19">
        <v>0</v>
      </c>
      <c r="P41" s="31">
        <v>0</v>
      </c>
    </row>
    <row r="42" spans="1:16" ht="20.25" x14ac:dyDescent="0.25">
      <c r="A42" s="21">
        <v>39</v>
      </c>
      <c r="B42" s="21">
        <v>1</v>
      </c>
      <c r="C42" s="25" t="s">
        <v>150</v>
      </c>
      <c r="D42" s="34" t="s">
        <v>136</v>
      </c>
      <c r="E42" s="22" t="s">
        <v>151</v>
      </c>
      <c r="F42" s="23">
        <v>51052761590</v>
      </c>
      <c r="G42" s="19">
        <v>0</v>
      </c>
      <c r="H42" s="41">
        <v>0</v>
      </c>
      <c r="I42" s="19">
        <v>0</v>
      </c>
      <c r="J42" s="41">
        <v>0</v>
      </c>
      <c r="K42" s="19">
        <v>0</v>
      </c>
      <c r="L42" s="41">
        <v>0</v>
      </c>
      <c r="M42" s="19">
        <v>0</v>
      </c>
      <c r="N42" s="41">
        <v>0</v>
      </c>
      <c r="O42" s="19">
        <v>0</v>
      </c>
      <c r="P42" s="31">
        <v>0</v>
      </c>
    </row>
    <row r="43" spans="1:16" ht="20.25" x14ac:dyDescent="0.25">
      <c r="A43" s="21">
        <v>40</v>
      </c>
      <c r="B43" s="21">
        <v>2</v>
      </c>
      <c r="C43" s="25" t="s">
        <v>150</v>
      </c>
      <c r="D43" s="34" t="s">
        <v>136</v>
      </c>
      <c r="E43" s="22" t="s">
        <v>152</v>
      </c>
      <c r="F43" s="23">
        <v>61118326153</v>
      </c>
      <c r="G43" s="19">
        <v>0</v>
      </c>
      <c r="H43" s="41">
        <v>0</v>
      </c>
      <c r="I43" s="19">
        <v>0</v>
      </c>
      <c r="J43" s="41">
        <v>0</v>
      </c>
      <c r="K43" s="19">
        <v>0</v>
      </c>
      <c r="L43" s="41">
        <v>0</v>
      </c>
      <c r="M43" s="19">
        <v>0</v>
      </c>
      <c r="N43" s="41">
        <v>0</v>
      </c>
      <c r="O43" s="19">
        <v>0</v>
      </c>
      <c r="P43" s="31">
        <v>0</v>
      </c>
    </row>
    <row r="44" spans="1:16" ht="20.25" x14ac:dyDescent="0.25">
      <c r="A44" s="21">
        <v>41</v>
      </c>
      <c r="B44" s="21">
        <v>3</v>
      </c>
      <c r="C44" s="25" t="s">
        <v>150</v>
      </c>
      <c r="D44" s="34" t="s">
        <v>136</v>
      </c>
      <c r="E44" s="22" t="s">
        <v>153</v>
      </c>
      <c r="F44" s="23">
        <v>61035272460</v>
      </c>
      <c r="G44" s="19">
        <v>0</v>
      </c>
      <c r="H44" s="41">
        <v>0</v>
      </c>
      <c r="I44" s="19">
        <v>0</v>
      </c>
      <c r="J44" s="41">
        <v>0</v>
      </c>
      <c r="K44" s="19">
        <v>0</v>
      </c>
      <c r="L44" s="41">
        <v>0</v>
      </c>
      <c r="M44" s="19">
        <v>0</v>
      </c>
      <c r="N44" s="41">
        <v>0</v>
      </c>
      <c r="O44" s="19">
        <v>0</v>
      </c>
      <c r="P44" s="31">
        <v>0</v>
      </c>
    </row>
    <row r="45" spans="1:16" ht="20.25" x14ac:dyDescent="0.25">
      <c r="A45" s="21">
        <v>42</v>
      </c>
      <c r="B45" s="21">
        <v>4</v>
      </c>
      <c r="C45" s="25" t="s">
        <v>150</v>
      </c>
      <c r="D45" s="34" t="s">
        <v>136</v>
      </c>
      <c r="E45" s="22" t="s">
        <v>154</v>
      </c>
      <c r="F45" s="23">
        <v>61121041366</v>
      </c>
      <c r="G45" s="19">
        <v>0</v>
      </c>
      <c r="H45" s="41">
        <v>0</v>
      </c>
      <c r="I45" s="19">
        <v>0</v>
      </c>
      <c r="J45" s="41">
        <v>0</v>
      </c>
      <c r="K45" s="19">
        <v>0</v>
      </c>
      <c r="L45" s="41">
        <v>0</v>
      </c>
      <c r="M45" s="19">
        <v>0</v>
      </c>
      <c r="N45" s="41">
        <v>0</v>
      </c>
      <c r="O45" s="19">
        <v>0</v>
      </c>
      <c r="P45" s="31">
        <v>0</v>
      </c>
    </row>
    <row r="46" spans="1:16" ht="20.25" x14ac:dyDescent="0.25">
      <c r="A46" s="21">
        <v>43</v>
      </c>
      <c r="B46" s="21">
        <v>5</v>
      </c>
      <c r="C46" s="25" t="s">
        <v>150</v>
      </c>
      <c r="D46" s="34" t="s">
        <v>136</v>
      </c>
      <c r="E46" s="22" t="s">
        <v>155</v>
      </c>
      <c r="F46" s="23">
        <v>51078300404</v>
      </c>
      <c r="G46" s="19">
        <v>0</v>
      </c>
      <c r="H46" s="41">
        <v>0</v>
      </c>
      <c r="I46" s="19">
        <v>0</v>
      </c>
      <c r="J46" s="41">
        <v>0</v>
      </c>
      <c r="K46" s="19">
        <v>0</v>
      </c>
      <c r="L46" s="41">
        <v>0</v>
      </c>
      <c r="M46" s="19">
        <v>0</v>
      </c>
      <c r="N46" s="41">
        <v>0</v>
      </c>
      <c r="O46" s="19">
        <v>0</v>
      </c>
      <c r="P46" s="31">
        <v>0</v>
      </c>
    </row>
    <row r="47" spans="1:16" ht="20.25" x14ac:dyDescent="0.25">
      <c r="A47" s="21">
        <v>44</v>
      </c>
      <c r="B47" s="21">
        <v>6</v>
      </c>
      <c r="C47" s="25" t="s">
        <v>150</v>
      </c>
      <c r="D47" s="34" t="s">
        <v>136</v>
      </c>
      <c r="E47" s="22" t="s">
        <v>156</v>
      </c>
      <c r="F47" s="23">
        <v>61125382223</v>
      </c>
      <c r="G47" s="19">
        <v>0</v>
      </c>
      <c r="H47" s="41">
        <v>0</v>
      </c>
      <c r="I47" s="19">
        <v>0</v>
      </c>
      <c r="J47" s="41">
        <v>0</v>
      </c>
      <c r="K47" s="19">
        <v>0</v>
      </c>
      <c r="L47" s="41">
        <v>0</v>
      </c>
      <c r="M47" s="19">
        <v>0</v>
      </c>
      <c r="N47" s="41">
        <v>0</v>
      </c>
      <c r="O47" s="19">
        <v>0</v>
      </c>
      <c r="P47" s="31">
        <v>0</v>
      </c>
    </row>
    <row r="48" spans="1:16" ht="20.25" x14ac:dyDescent="0.25">
      <c r="A48" s="21">
        <v>45</v>
      </c>
      <c r="B48" s="21">
        <v>7</v>
      </c>
      <c r="C48" s="25" t="s">
        <v>150</v>
      </c>
      <c r="D48" s="34" t="s">
        <v>136</v>
      </c>
      <c r="E48" s="22" t="s">
        <v>157</v>
      </c>
      <c r="F48" s="23">
        <v>61079916813</v>
      </c>
      <c r="G48" s="19">
        <v>0</v>
      </c>
      <c r="H48" s="41">
        <v>0</v>
      </c>
      <c r="I48" s="19">
        <v>0</v>
      </c>
      <c r="J48" s="41">
        <v>0</v>
      </c>
      <c r="K48" s="19">
        <v>0</v>
      </c>
      <c r="L48" s="41">
        <v>0</v>
      </c>
      <c r="M48" s="19">
        <v>0</v>
      </c>
      <c r="N48" s="41">
        <v>0</v>
      </c>
      <c r="O48" s="19">
        <v>0</v>
      </c>
      <c r="P48" s="31">
        <v>0</v>
      </c>
    </row>
    <row r="49" spans="1:16" ht="20.25" x14ac:dyDescent="0.25">
      <c r="A49" s="21">
        <v>46</v>
      </c>
      <c r="B49" s="21">
        <v>8</v>
      </c>
      <c r="C49" s="25" t="s">
        <v>150</v>
      </c>
      <c r="D49" s="34" t="s">
        <v>136</v>
      </c>
      <c r="E49" s="22" t="s">
        <v>158</v>
      </c>
      <c r="F49" s="23">
        <v>51065670288</v>
      </c>
      <c r="G49" s="19">
        <v>0</v>
      </c>
      <c r="H49" s="41">
        <v>0</v>
      </c>
      <c r="I49" s="19">
        <v>0</v>
      </c>
      <c r="J49" s="41">
        <v>0</v>
      </c>
      <c r="K49" s="19">
        <v>0</v>
      </c>
      <c r="L49" s="41">
        <v>0</v>
      </c>
      <c r="M49" s="19">
        <v>0</v>
      </c>
      <c r="N49" s="41">
        <v>0</v>
      </c>
      <c r="O49" s="19">
        <v>0</v>
      </c>
      <c r="P49" s="31">
        <v>0</v>
      </c>
    </row>
    <row r="50" spans="1:16" ht="20.25" x14ac:dyDescent="0.25">
      <c r="A50" s="21">
        <v>47</v>
      </c>
      <c r="B50" s="21">
        <v>9</v>
      </c>
      <c r="C50" s="25" t="s">
        <v>150</v>
      </c>
      <c r="D50" s="34" t="s">
        <v>136</v>
      </c>
      <c r="E50" s="22" t="s">
        <v>159</v>
      </c>
      <c r="F50" s="23">
        <v>61118870092</v>
      </c>
      <c r="G50" s="19">
        <v>0</v>
      </c>
      <c r="H50" s="41">
        <v>0</v>
      </c>
      <c r="I50" s="19">
        <v>0</v>
      </c>
      <c r="J50" s="41">
        <v>0</v>
      </c>
      <c r="K50" s="19">
        <v>0</v>
      </c>
      <c r="L50" s="41">
        <v>0</v>
      </c>
      <c r="M50" s="19">
        <v>0</v>
      </c>
      <c r="N50" s="41">
        <v>0</v>
      </c>
      <c r="O50" s="19">
        <v>0</v>
      </c>
      <c r="P50" s="31">
        <v>0</v>
      </c>
    </row>
    <row r="51" spans="1:16" ht="20.25" x14ac:dyDescent="0.25">
      <c r="A51" s="21">
        <v>48</v>
      </c>
      <c r="B51" s="21">
        <v>10</v>
      </c>
      <c r="C51" s="25" t="s">
        <v>150</v>
      </c>
      <c r="D51" s="34" t="s">
        <v>136</v>
      </c>
      <c r="E51" s="22" t="s">
        <v>160</v>
      </c>
      <c r="F51" s="23">
        <v>61130785881</v>
      </c>
      <c r="G51" s="19">
        <v>0</v>
      </c>
      <c r="H51" s="41">
        <v>0</v>
      </c>
      <c r="I51" s="19">
        <v>0</v>
      </c>
      <c r="J51" s="41">
        <v>0</v>
      </c>
      <c r="K51" s="19">
        <v>0</v>
      </c>
      <c r="L51" s="41">
        <v>0</v>
      </c>
      <c r="M51" s="19">
        <v>0</v>
      </c>
      <c r="N51" s="41">
        <v>0</v>
      </c>
      <c r="O51" s="19">
        <v>0</v>
      </c>
      <c r="P51" s="31">
        <v>0</v>
      </c>
    </row>
    <row r="52" spans="1:16" ht="20.25" x14ac:dyDescent="0.25">
      <c r="A52" s="21">
        <v>49</v>
      </c>
      <c r="B52" s="21">
        <v>11</v>
      </c>
      <c r="C52" s="25" t="s">
        <v>150</v>
      </c>
      <c r="D52" s="34" t="s">
        <v>136</v>
      </c>
      <c r="E52" s="22" t="s">
        <v>161</v>
      </c>
      <c r="F52" s="23">
        <v>61121171792</v>
      </c>
      <c r="G52" s="19">
        <v>6</v>
      </c>
      <c r="H52" s="19">
        <v>0</v>
      </c>
      <c r="I52" s="19">
        <v>3</v>
      </c>
      <c r="J52" s="41">
        <v>0</v>
      </c>
      <c r="K52" s="19">
        <v>6</v>
      </c>
      <c r="L52" s="41">
        <v>0</v>
      </c>
      <c r="M52" s="19">
        <v>0</v>
      </c>
      <c r="N52" s="41">
        <v>0</v>
      </c>
      <c r="O52" s="19">
        <v>0</v>
      </c>
      <c r="P52" s="31">
        <v>0</v>
      </c>
    </row>
    <row r="53" spans="1:16" ht="20.25" x14ac:dyDescent="0.25">
      <c r="A53" s="21">
        <v>50</v>
      </c>
      <c r="B53" s="21">
        <v>12</v>
      </c>
      <c r="C53" s="25" t="s">
        <v>150</v>
      </c>
      <c r="D53" s="34" t="s">
        <v>136</v>
      </c>
      <c r="E53" s="22" t="s">
        <v>162</v>
      </c>
      <c r="F53" s="23">
        <v>51060481693</v>
      </c>
      <c r="G53" s="19">
        <v>0</v>
      </c>
      <c r="H53" s="41">
        <v>0</v>
      </c>
      <c r="I53" s="19">
        <v>0</v>
      </c>
      <c r="J53" s="41">
        <v>0</v>
      </c>
      <c r="K53" s="19">
        <v>0</v>
      </c>
      <c r="L53" s="41">
        <v>0</v>
      </c>
      <c r="M53" s="19">
        <v>0</v>
      </c>
      <c r="N53" s="41">
        <v>0</v>
      </c>
      <c r="O53" s="19">
        <v>0</v>
      </c>
      <c r="P53" s="31">
        <v>0</v>
      </c>
    </row>
    <row r="54" spans="1:16" ht="20.25" x14ac:dyDescent="0.25">
      <c r="A54" s="21">
        <v>51</v>
      </c>
      <c r="B54" s="21">
        <v>13</v>
      </c>
      <c r="C54" s="25" t="s">
        <v>150</v>
      </c>
      <c r="D54" s="34" t="s">
        <v>136</v>
      </c>
      <c r="E54" s="22" t="s">
        <v>163</v>
      </c>
      <c r="F54" s="23">
        <v>61091099702</v>
      </c>
      <c r="G54" s="19">
        <v>21</v>
      </c>
      <c r="H54" s="19">
        <v>17</v>
      </c>
      <c r="I54" s="19">
        <v>4</v>
      </c>
      <c r="J54" s="41">
        <v>5</v>
      </c>
      <c r="K54" s="19">
        <v>0</v>
      </c>
      <c r="L54" s="41">
        <v>0</v>
      </c>
      <c r="M54" s="19">
        <v>0</v>
      </c>
      <c r="N54" s="41">
        <v>0</v>
      </c>
      <c r="O54" s="19">
        <v>0</v>
      </c>
      <c r="P54" s="31">
        <v>0</v>
      </c>
    </row>
    <row r="55" spans="1:16" ht="20.25" x14ac:dyDescent="0.25">
      <c r="A55" s="21">
        <v>52</v>
      </c>
      <c r="B55" s="21">
        <v>14</v>
      </c>
      <c r="C55" s="25" t="s">
        <v>150</v>
      </c>
      <c r="D55" s="34" t="s">
        <v>136</v>
      </c>
      <c r="E55" s="22" t="s">
        <v>164</v>
      </c>
      <c r="F55" s="23">
        <v>61036201883</v>
      </c>
      <c r="G55" s="19">
        <v>0</v>
      </c>
      <c r="H55" s="41">
        <v>0</v>
      </c>
      <c r="I55" s="19">
        <v>0</v>
      </c>
      <c r="J55" s="41">
        <v>0</v>
      </c>
      <c r="K55" s="19">
        <v>0</v>
      </c>
      <c r="L55" s="41">
        <v>0</v>
      </c>
      <c r="M55" s="19">
        <v>0</v>
      </c>
      <c r="N55" s="41">
        <v>0</v>
      </c>
      <c r="O55" s="19">
        <v>0</v>
      </c>
      <c r="P55" s="31">
        <v>0</v>
      </c>
    </row>
    <row r="56" spans="1:16" ht="20.25" x14ac:dyDescent="0.25">
      <c r="A56" s="21">
        <v>53</v>
      </c>
      <c r="B56" s="21">
        <v>15</v>
      </c>
      <c r="C56" s="25" t="s">
        <v>150</v>
      </c>
      <c r="D56" s="35" t="s">
        <v>147</v>
      </c>
      <c r="E56" s="22" t="s">
        <v>151</v>
      </c>
      <c r="F56" s="23">
        <v>61091549573</v>
      </c>
      <c r="G56" s="19">
        <v>0</v>
      </c>
      <c r="H56" s="41">
        <v>0</v>
      </c>
      <c r="I56" s="19">
        <v>0</v>
      </c>
      <c r="J56" s="41">
        <v>0</v>
      </c>
      <c r="K56" s="19">
        <v>0</v>
      </c>
      <c r="L56" s="41">
        <v>0</v>
      </c>
      <c r="M56" s="19">
        <v>0</v>
      </c>
      <c r="N56" s="41">
        <v>0</v>
      </c>
      <c r="O56" s="19">
        <v>0</v>
      </c>
      <c r="P56" s="31">
        <v>0</v>
      </c>
    </row>
    <row r="57" spans="1:16" ht="20.25" x14ac:dyDescent="0.25">
      <c r="A57" s="21">
        <v>54</v>
      </c>
      <c r="B57" s="21">
        <v>16</v>
      </c>
      <c r="C57" s="25" t="s">
        <v>150</v>
      </c>
      <c r="D57" s="35" t="s">
        <v>223</v>
      </c>
      <c r="E57" s="22" t="s">
        <v>249</v>
      </c>
      <c r="F57" s="23">
        <v>61006430863</v>
      </c>
      <c r="G57" s="19">
        <v>3</v>
      </c>
      <c r="H57" s="19">
        <v>1</v>
      </c>
      <c r="I57" s="19">
        <v>0</v>
      </c>
      <c r="J57" s="41">
        <v>1</v>
      </c>
      <c r="K57" s="19">
        <v>0</v>
      </c>
      <c r="L57" s="41">
        <v>2</v>
      </c>
      <c r="M57" s="19">
        <v>1</v>
      </c>
      <c r="N57" s="41">
        <v>0</v>
      </c>
      <c r="O57" s="19">
        <v>0</v>
      </c>
      <c r="P57" s="31">
        <v>0</v>
      </c>
    </row>
    <row r="58" spans="1:16" ht="20.25" x14ac:dyDescent="0.25">
      <c r="A58" s="21">
        <v>55</v>
      </c>
      <c r="B58" s="21">
        <v>17</v>
      </c>
      <c r="C58" s="25" t="s">
        <v>150</v>
      </c>
      <c r="D58" s="35" t="s">
        <v>223</v>
      </c>
      <c r="E58" s="22" t="s">
        <v>250</v>
      </c>
      <c r="F58" s="23">
        <v>61118004135</v>
      </c>
      <c r="G58" s="19">
        <v>14</v>
      </c>
      <c r="H58" s="19">
        <v>7</v>
      </c>
      <c r="I58" s="19">
        <v>6</v>
      </c>
      <c r="J58" s="41">
        <v>5</v>
      </c>
      <c r="K58" s="19">
        <v>4</v>
      </c>
      <c r="L58" s="41">
        <v>11</v>
      </c>
      <c r="M58" s="19">
        <v>0</v>
      </c>
      <c r="N58" s="41">
        <v>0</v>
      </c>
      <c r="O58" s="19">
        <v>0</v>
      </c>
      <c r="P58" s="31">
        <v>0</v>
      </c>
    </row>
    <row r="59" spans="1:16" ht="20.25" x14ac:dyDescent="0.25">
      <c r="A59" s="21">
        <v>56</v>
      </c>
      <c r="B59" s="21">
        <v>18</v>
      </c>
      <c r="C59" s="25" t="s">
        <v>150</v>
      </c>
      <c r="D59" s="35" t="s">
        <v>223</v>
      </c>
      <c r="E59" s="22" t="s">
        <v>251</v>
      </c>
      <c r="F59" s="23">
        <v>61118050308</v>
      </c>
      <c r="G59" s="19">
        <v>12</v>
      </c>
      <c r="H59" s="19">
        <v>7</v>
      </c>
      <c r="I59" s="19">
        <v>10</v>
      </c>
      <c r="J59" s="41">
        <v>6</v>
      </c>
      <c r="K59" s="19">
        <v>0</v>
      </c>
      <c r="L59" s="41">
        <v>1</v>
      </c>
      <c r="M59" s="19">
        <v>0</v>
      </c>
      <c r="N59" s="41">
        <v>0</v>
      </c>
      <c r="O59" s="19">
        <v>0</v>
      </c>
      <c r="P59" s="31">
        <v>0</v>
      </c>
    </row>
    <row r="60" spans="1:16" ht="20.25" x14ac:dyDescent="0.25">
      <c r="A60" s="21">
        <v>57</v>
      </c>
      <c r="B60" s="21">
        <v>19</v>
      </c>
      <c r="C60" s="25" t="s">
        <v>150</v>
      </c>
      <c r="D60" s="35" t="s">
        <v>223</v>
      </c>
      <c r="E60" s="22" t="s">
        <v>252</v>
      </c>
      <c r="F60" s="23">
        <v>61125932303</v>
      </c>
      <c r="G60" s="19">
        <v>2</v>
      </c>
      <c r="H60" s="19">
        <v>4</v>
      </c>
      <c r="I60" s="19">
        <v>2</v>
      </c>
      <c r="J60" s="41">
        <v>8</v>
      </c>
      <c r="K60" s="19">
        <v>0</v>
      </c>
      <c r="L60" s="41">
        <v>0</v>
      </c>
      <c r="M60" s="19">
        <v>2</v>
      </c>
      <c r="N60" s="41">
        <v>1</v>
      </c>
      <c r="O60" s="19">
        <v>0</v>
      </c>
      <c r="P60" s="31">
        <v>0</v>
      </c>
    </row>
    <row r="61" spans="1:16" ht="20.25" x14ac:dyDescent="0.25">
      <c r="A61" s="21">
        <v>58</v>
      </c>
      <c r="B61" s="21">
        <v>20</v>
      </c>
      <c r="C61" s="25" t="s">
        <v>150</v>
      </c>
      <c r="D61" s="35" t="s">
        <v>223</v>
      </c>
      <c r="E61" s="22" t="s">
        <v>253</v>
      </c>
      <c r="F61" s="23">
        <v>61116619335</v>
      </c>
      <c r="G61" s="19">
        <v>26</v>
      </c>
      <c r="H61" s="19">
        <v>0</v>
      </c>
      <c r="I61" s="19">
        <v>5</v>
      </c>
      <c r="J61" s="41">
        <v>0</v>
      </c>
      <c r="K61" s="19">
        <v>9</v>
      </c>
      <c r="L61" s="41">
        <v>0</v>
      </c>
      <c r="M61" s="19">
        <v>4</v>
      </c>
      <c r="N61" s="41">
        <v>0</v>
      </c>
      <c r="O61" s="19">
        <v>0</v>
      </c>
      <c r="P61" s="31">
        <v>0</v>
      </c>
    </row>
    <row r="62" spans="1:16" ht="20.25" x14ac:dyDescent="0.25">
      <c r="A62" s="21">
        <v>59</v>
      </c>
      <c r="B62" s="21">
        <v>21</v>
      </c>
      <c r="C62" s="25" t="s">
        <v>150</v>
      </c>
      <c r="D62" s="35" t="s">
        <v>223</v>
      </c>
      <c r="E62" s="22" t="s">
        <v>254</v>
      </c>
      <c r="F62" s="23">
        <v>51078300222</v>
      </c>
      <c r="G62" s="19">
        <v>15</v>
      </c>
      <c r="H62" s="19">
        <v>9</v>
      </c>
      <c r="I62" s="19">
        <v>14</v>
      </c>
      <c r="J62" s="41">
        <v>3</v>
      </c>
      <c r="K62" s="19">
        <v>0</v>
      </c>
      <c r="L62" s="41">
        <v>0</v>
      </c>
      <c r="M62" s="19">
        <v>0</v>
      </c>
      <c r="N62" s="41">
        <v>0</v>
      </c>
      <c r="O62" s="19">
        <v>0</v>
      </c>
      <c r="P62" s="31">
        <v>0</v>
      </c>
    </row>
    <row r="63" spans="1:16" ht="20.25" x14ac:dyDescent="0.25">
      <c r="A63" s="21">
        <v>60</v>
      </c>
      <c r="B63" s="21">
        <v>22</v>
      </c>
      <c r="C63" s="25" t="s">
        <v>150</v>
      </c>
      <c r="D63" s="35" t="s">
        <v>223</v>
      </c>
      <c r="E63" s="22" t="s">
        <v>255</v>
      </c>
      <c r="F63" s="23">
        <v>61127092508</v>
      </c>
      <c r="G63" s="19">
        <v>17</v>
      </c>
      <c r="H63" s="19">
        <v>1</v>
      </c>
      <c r="I63" s="19">
        <v>5</v>
      </c>
      <c r="J63" s="41">
        <v>1</v>
      </c>
      <c r="K63" s="19">
        <v>5</v>
      </c>
      <c r="L63" s="41">
        <v>1</v>
      </c>
      <c r="M63" s="19">
        <v>5</v>
      </c>
      <c r="N63" s="41">
        <v>4</v>
      </c>
      <c r="O63" s="19">
        <v>0</v>
      </c>
      <c r="P63" s="31">
        <v>0</v>
      </c>
    </row>
    <row r="64" spans="1:16" ht="20.25" x14ac:dyDescent="0.25">
      <c r="A64" s="21">
        <v>61</v>
      </c>
      <c r="B64" s="21">
        <v>23</v>
      </c>
      <c r="C64" s="25" t="s">
        <v>150</v>
      </c>
      <c r="D64" s="35" t="s">
        <v>223</v>
      </c>
      <c r="E64" s="22" t="s">
        <v>256</v>
      </c>
      <c r="F64" s="23">
        <v>51078300732</v>
      </c>
      <c r="G64" s="19">
        <v>15</v>
      </c>
      <c r="H64" s="19">
        <v>0</v>
      </c>
      <c r="I64" s="19">
        <v>3</v>
      </c>
      <c r="J64" s="41">
        <v>0</v>
      </c>
      <c r="K64" s="19">
        <v>2</v>
      </c>
      <c r="L64" s="41">
        <v>0</v>
      </c>
      <c r="M64" s="19">
        <v>0</v>
      </c>
      <c r="N64" s="41">
        <v>0</v>
      </c>
      <c r="O64" s="19">
        <v>0</v>
      </c>
      <c r="P64" s="31">
        <v>0</v>
      </c>
    </row>
    <row r="65" spans="1:16" ht="20.25" x14ac:dyDescent="0.25">
      <c r="A65" s="21">
        <v>62</v>
      </c>
      <c r="B65" s="21">
        <v>24</v>
      </c>
      <c r="C65" s="25" t="s">
        <v>150</v>
      </c>
      <c r="D65" s="35" t="s">
        <v>223</v>
      </c>
      <c r="E65" s="22" t="s">
        <v>257</v>
      </c>
      <c r="F65" s="23">
        <v>61096902446</v>
      </c>
      <c r="G65" s="19">
        <v>17</v>
      </c>
      <c r="H65" s="19">
        <v>13</v>
      </c>
      <c r="I65" s="19">
        <v>8</v>
      </c>
      <c r="J65" s="41">
        <v>11</v>
      </c>
      <c r="K65" s="19">
        <v>1</v>
      </c>
      <c r="L65" s="41">
        <v>4</v>
      </c>
      <c r="M65" s="19">
        <v>4</v>
      </c>
      <c r="N65" s="41">
        <v>0</v>
      </c>
      <c r="O65" s="19">
        <v>0</v>
      </c>
      <c r="P65" s="31">
        <v>0</v>
      </c>
    </row>
    <row r="66" spans="1:16" ht="20.25" x14ac:dyDescent="0.25">
      <c r="A66" s="21">
        <v>63</v>
      </c>
      <c r="B66" s="21">
        <v>25</v>
      </c>
      <c r="C66" s="25" t="s">
        <v>150</v>
      </c>
      <c r="D66" s="35" t="s">
        <v>223</v>
      </c>
      <c r="E66" s="22" t="s">
        <v>258</v>
      </c>
      <c r="F66" s="23">
        <v>61117998795</v>
      </c>
      <c r="G66" s="19">
        <v>5</v>
      </c>
      <c r="H66" s="19">
        <v>1</v>
      </c>
      <c r="I66" s="19">
        <v>3</v>
      </c>
      <c r="J66" s="41">
        <v>0</v>
      </c>
      <c r="K66" s="19">
        <v>0</v>
      </c>
      <c r="L66" s="41">
        <v>0</v>
      </c>
      <c r="M66" s="19">
        <v>0</v>
      </c>
      <c r="N66" s="41">
        <v>0</v>
      </c>
      <c r="O66" s="19">
        <v>0</v>
      </c>
      <c r="P66" s="31">
        <v>0</v>
      </c>
    </row>
    <row r="67" spans="1:16" ht="20.25" x14ac:dyDescent="0.25">
      <c r="A67" s="21">
        <v>64</v>
      </c>
      <c r="B67" s="21">
        <v>26</v>
      </c>
      <c r="C67" s="25" t="s">
        <v>150</v>
      </c>
      <c r="D67" s="35" t="s">
        <v>223</v>
      </c>
      <c r="E67" s="22" t="s">
        <v>259</v>
      </c>
      <c r="F67" s="23">
        <v>61004075911</v>
      </c>
      <c r="G67" s="19">
        <v>7</v>
      </c>
      <c r="H67" s="19">
        <v>5</v>
      </c>
      <c r="I67" s="19">
        <v>13</v>
      </c>
      <c r="J67" s="41">
        <v>3</v>
      </c>
      <c r="K67" s="19">
        <v>17</v>
      </c>
      <c r="L67" s="41">
        <v>14</v>
      </c>
      <c r="M67" s="19">
        <v>1</v>
      </c>
      <c r="N67" s="41">
        <v>0</v>
      </c>
      <c r="O67" s="19">
        <v>0</v>
      </c>
      <c r="P67" s="31">
        <v>0</v>
      </c>
    </row>
    <row r="68" spans="1:16" ht="20.25" x14ac:dyDescent="0.25">
      <c r="A68" s="21">
        <v>65</v>
      </c>
      <c r="B68" s="21">
        <v>27</v>
      </c>
      <c r="C68" s="25" t="s">
        <v>150</v>
      </c>
      <c r="D68" s="35" t="s">
        <v>223</v>
      </c>
      <c r="E68" s="22" t="s">
        <v>260</v>
      </c>
      <c r="F68" s="23">
        <v>61118794224</v>
      </c>
      <c r="G68" s="19">
        <v>12</v>
      </c>
      <c r="H68" s="19">
        <v>11</v>
      </c>
      <c r="I68" s="19">
        <v>8</v>
      </c>
      <c r="J68" s="41">
        <v>1</v>
      </c>
      <c r="K68" s="19">
        <v>11</v>
      </c>
      <c r="L68" s="41">
        <v>13</v>
      </c>
      <c r="M68" s="19">
        <v>8</v>
      </c>
      <c r="N68" s="41">
        <v>0</v>
      </c>
      <c r="O68" s="19">
        <v>0</v>
      </c>
      <c r="P68" s="31">
        <v>0</v>
      </c>
    </row>
    <row r="69" spans="1:16" ht="20.25" x14ac:dyDescent="0.25">
      <c r="A69" s="21">
        <v>66</v>
      </c>
      <c r="B69" s="21">
        <v>28</v>
      </c>
      <c r="C69" s="25" t="s">
        <v>150</v>
      </c>
      <c r="D69" s="35" t="s">
        <v>223</v>
      </c>
      <c r="E69" s="22" t="s">
        <v>261</v>
      </c>
      <c r="F69" s="23">
        <v>61001477342</v>
      </c>
      <c r="G69" s="19">
        <v>13</v>
      </c>
      <c r="H69" s="19">
        <v>13</v>
      </c>
      <c r="I69" s="19">
        <v>13</v>
      </c>
      <c r="J69" s="41">
        <v>7</v>
      </c>
      <c r="K69" s="19">
        <v>0</v>
      </c>
      <c r="L69" s="41">
        <v>0</v>
      </c>
      <c r="M69" s="19">
        <v>4</v>
      </c>
      <c r="N69" s="41">
        <v>6</v>
      </c>
      <c r="O69" s="19">
        <v>0</v>
      </c>
      <c r="P69" s="31">
        <v>0</v>
      </c>
    </row>
    <row r="70" spans="1:16" ht="20.25" x14ac:dyDescent="0.25">
      <c r="A70" s="21">
        <v>67</v>
      </c>
      <c r="B70" s="21">
        <v>29</v>
      </c>
      <c r="C70" s="25" t="s">
        <v>150</v>
      </c>
      <c r="D70" s="35" t="s">
        <v>223</v>
      </c>
      <c r="E70" s="22" t="s">
        <v>262</v>
      </c>
      <c r="F70" s="23">
        <v>61118326119</v>
      </c>
      <c r="G70" s="19">
        <v>17</v>
      </c>
      <c r="H70" s="19">
        <v>0</v>
      </c>
      <c r="I70" s="19">
        <v>18</v>
      </c>
      <c r="J70" s="41">
        <v>3</v>
      </c>
      <c r="K70" s="19">
        <v>5</v>
      </c>
      <c r="L70" s="41">
        <v>1</v>
      </c>
      <c r="M70" s="19">
        <v>8</v>
      </c>
      <c r="N70" s="41">
        <v>5</v>
      </c>
      <c r="O70" s="19">
        <v>0</v>
      </c>
      <c r="P70" s="31">
        <v>0</v>
      </c>
    </row>
    <row r="71" spans="1:16" ht="20.25" x14ac:dyDescent="0.25">
      <c r="A71" s="21">
        <v>68</v>
      </c>
      <c r="B71" s="21">
        <v>30</v>
      </c>
      <c r="C71" s="25" t="s">
        <v>150</v>
      </c>
      <c r="D71" s="35" t="s">
        <v>223</v>
      </c>
      <c r="E71" s="22" t="s">
        <v>263</v>
      </c>
      <c r="F71" s="23">
        <v>61118870230</v>
      </c>
      <c r="G71" s="19">
        <v>27</v>
      </c>
      <c r="H71" s="19">
        <v>0</v>
      </c>
      <c r="I71" s="19">
        <v>8</v>
      </c>
      <c r="J71" s="41">
        <v>0</v>
      </c>
      <c r="K71" s="19">
        <v>0</v>
      </c>
      <c r="L71" s="41">
        <v>0</v>
      </c>
      <c r="M71" s="19">
        <v>0</v>
      </c>
      <c r="N71" s="41">
        <v>0</v>
      </c>
      <c r="O71" s="19">
        <v>0</v>
      </c>
      <c r="P71" s="31">
        <v>0</v>
      </c>
    </row>
    <row r="72" spans="1:16" ht="20.25" x14ac:dyDescent="0.25">
      <c r="A72" s="21">
        <v>69</v>
      </c>
      <c r="B72" s="21">
        <v>31</v>
      </c>
      <c r="C72" s="25" t="s">
        <v>150</v>
      </c>
      <c r="D72" s="35" t="s">
        <v>223</v>
      </c>
      <c r="E72" s="22" t="s">
        <v>264</v>
      </c>
      <c r="F72" s="23">
        <v>51078300743</v>
      </c>
      <c r="G72" s="19">
        <v>10</v>
      </c>
      <c r="H72" s="19">
        <v>12</v>
      </c>
      <c r="I72" s="19">
        <v>0</v>
      </c>
      <c r="J72" s="41">
        <v>0</v>
      </c>
      <c r="K72" s="19">
        <v>21</v>
      </c>
      <c r="L72" s="41">
        <v>19</v>
      </c>
      <c r="M72" s="19">
        <v>0</v>
      </c>
      <c r="N72" s="41">
        <v>0</v>
      </c>
      <c r="O72" s="19">
        <v>0</v>
      </c>
      <c r="P72" s="31">
        <v>0</v>
      </c>
    </row>
    <row r="73" spans="1:16" ht="20.25" x14ac:dyDescent="0.25">
      <c r="A73" s="21">
        <v>70</v>
      </c>
      <c r="B73" s="21">
        <v>32</v>
      </c>
      <c r="C73" s="25" t="s">
        <v>150</v>
      </c>
      <c r="D73" s="35" t="s">
        <v>223</v>
      </c>
      <c r="E73" s="22" t="s">
        <v>265</v>
      </c>
      <c r="F73" s="23">
        <v>61004253170</v>
      </c>
      <c r="G73" s="19">
        <v>11</v>
      </c>
      <c r="H73" s="19">
        <v>3</v>
      </c>
      <c r="I73" s="19">
        <v>3</v>
      </c>
      <c r="J73" s="41">
        <v>6</v>
      </c>
      <c r="K73" s="19">
        <v>2</v>
      </c>
      <c r="L73" s="41">
        <v>1</v>
      </c>
      <c r="M73" s="19">
        <v>0</v>
      </c>
      <c r="N73" s="41">
        <v>0</v>
      </c>
      <c r="O73" s="19">
        <v>0</v>
      </c>
      <c r="P73" s="31">
        <v>0</v>
      </c>
    </row>
    <row r="74" spans="1:16" ht="20.25" x14ac:dyDescent="0.25">
      <c r="A74" s="21">
        <v>71</v>
      </c>
      <c r="B74" s="21">
        <v>33</v>
      </c>
      <c r="C74" s="25" t="s">
        <v>150</v>
      </c>
      <c r="D74" s="35" t="s">
        <v>223</v>
      </c>
      <c r="E74" s="22" t="s">
        <v>266</v>
      </c>
      <c r="F74" s="23">
        <v>61120052527</v>
      </c>
      <c r="G74" s="19">
        <v>10</v>
      </c>
      <c r="H74" s="19">
        <v>7</v>
      </c>
      <c r="I74" s="19">
        <v>3</v>
      </c>
      <c r="J74" s="41">
        <v>3</v>
      </c>
      <c r="K74" s="19">
        <v>4</v>
      </c>
      <c r="L74" s="41">
        <v>3</v>
      </c>
      <c r="M74" s="19">
        <v>3</v>
      </c>
      <c r="N74" s="41">
        <v>2</v>
      </c>
      <c r="O74" s="19">
        <v>0</v>
      </c>
      <c r="P74" s="31">
        <v>0</v>
      </c>
    </row>
    <row r="75" spans="1:16" ht="20.25" x14ac:dyDescent="0.25">
      <c r="A75" s="21">
        <v>72</v>
      </c>
      <c r="B75" s="21">
        <v>34</v>
      </c>
      <c r="C75" s="25" t="s">
        <v>150</v>
      </c>
      <c r="D75" s="35" t="s">
        <v>223</v>
      </c>
      <c r="E75" s="22" t="s">
        <v>267</v>
      </c>
      <c r="F75" s="23">
        <v>61118789611</v>
      </c>
      <c r="G75" s="19">
        <v>6</v>
      </c>
      <c r="H75" s="19">
        <v>7</v>
      </c>
      <c r="I75" s="19">
        <v>1</v>
      </c>
      <c r="J75" s="41">
        <v>0</v>
      </c>
      <c r="K75" s="19">
        <v>7</v>
      </c>
      <c r="L75" s="41">
        <v>9</v>
      </c>
      <c r="M75" s="19">
        <v>5</v>
      </c>
      <c r="N75" s="41">
        <v>1</v>
      </c>
      <c r="O75" s="19">
        <v>0</v>
      </c>
      <c r="P75" s="31">
        <v>0</v>
      </c>
    </row>
    <row r="76" spans="1:16" ht="20.25" x14ac:dyDescent="0.25">
      <c r="A76" s="21">
        <v>73</v>
      </c>
      <c r="B76" s="21">
        <v>35</v>
      </c>
      <c r="C76" s="25" t="s">
        <v>150</v>
      </c>
      <c r="D76" s="35" t="s">
        <v>223</v>
      </c>
      <c r="E76" s="22" t="s">
        <v>268</v>
      </c>
      <c r="F76" s="23">
        <v>61118794371</v>
      </c>
      <c r="G76" s="19">
        <v>8</v>
      </c>
      <c r="H76" s="19">
        <v>7</v>
      </c>
      <c r="I76" s="19">
        <v>1</v>
      </c>
      <c r="J76" s="41">
        <v>1</v>
      </c>
      <c r="K76" s="19">
        <v>3</v>
      </c>
      <c r="L76" s="41">
        <v>5</v>
      </c>
      <c r="M76" s="19">
        <v>0</v>
      </c>
      <c r="N76" s="41">
        <v>0</v>
      </c>
      <c r="O76" s="19">
        <v>0</v>
      </c>
      <c r="P76" s="31">
        <v>0</v>
      </c>
    </row>
    <row r="77" spans="1:16" ht="20.25" x14ac:dyDescent="0.25">
      <c r="A77" s="21">
        <v>74</v>
      </c>
      <c r="B77" s="21">
        <v>36</v>
      </c>
      <c r="C77" s="25" t="s">
        <v>150</v>
      </c>
      <c r="D77" s="35" t="s">
        <v>223</v>
      </c>
      <c r="E77" s="22" t="s">
        <v>269</v>
      </c>
      <c r="F77" s="23">
        <v>51052761512</v>
      </c>
      <c r="G77" s="19">
        <v>9</v>
      </c>
      <c r="H77" s="19">
        <v>6</v>
      </c>
      <c r="I77" s="19">
        <v>6</v>
      </c>
      <c r="J77" s="41">
        <v>0</v>
      </c>
      <c r="K77" s="19">
        <v>3</v>
      </c>
      <c r="L77" s="41">
        <v>1</v>
      </c>
      <c r="M77" s="19">
        <v>1</v>
      </c>
      <c r="N77" s="41">
        <v>0</v>
      </c>
      <c r="O77" s="19">
        <v>0</v>
      </c>
      <c r="P77" s="31">
        <v>0</v>
      </c>
    </row>
    <row r="78" spans="1:16" ht="20.25" x14ac:dyDescent="0.25">
      <c r="A78" s="21">
        <v>75</v>
      </c>
      <c r="B78" s="21">
        <v>37</v>
      </c>
      <c r="C78" s="25" t="s">
        <v>150</v>
      </c>
      <c r="D78" s="35" t="s">
        <v>223</v>
      </c>
      <c r="E78" s="22" t="s">
        <v>270</v>
      </c>
      <c r="F78" s="23">
        <v>61123546751</v>
      </c>
      <c r="G78" s="19">
        <v>12</v>
      </c>
      <c r="H78" s="19">
        <v>0</v>
      </c>
      <c r="I78" s="19">
        <v>21</v>
      </c>
      <c r="J78" s="41">
        <v>0</v>
      </c>
      <c r="K78" s="19">
        <v>1</v>
      </c>
      <c r="L78" s="41">
        <v>0</v>
      </c>
      <c r="M78" s="19">
        <v>3</v>
      </c>
      <c r="N78" s="41">
        <v>0</v>
      </c>
      <c r="O78" s="19">
        <v>0</v>
      </c>
      <c r="P78" s="31">
        <v>0</v>
      </c>
    </row>
    <row r="79" spans="1:16" ht="20.25" x14ac:dyDescent="0.25">
      <c r="A79" s="21">
        <v>76</v>
      </c>
      <c r="B79" s="21">
        <v>38</v>
      </c>
      <c r="C79" s="25" t="s">
        <v>150</v>
      </c>
      <c r="D79" s="35" t="s">
        <v>223</v>
      </c>
      <c r="E79" s="22" t="s">
        <v>271</v>
      </c>
      <c r="F79" s="23">
        <v>61120693800</v>
      </c>
      <c r="G79" s="19">
        <v>18</v>
      </c>
      <c r="H79" s="19">
        <v>12</v>
      </c>
      <c r="I79" s="19">
        <v>11</v>
      </c>
      <c r="J79" s="41">
        <v>8</v>
      </c>
      <c r="K79" s="19">
        <v>1</v>
      </c>
      <c r="L79" s="41">
        <v>3</v>
      </c>
      <c r="M79" s="19">
        <v>1</v>
      </c>
      <c r="N79" s="41">
        <v>0</v>
      </c>
      <c r="O79" s="19">
        <v>0</v>
      </c>
      <c r="P79" s="31">
        <v>0</v>
      </c>
    </row>
    <row r="80" spans="1:16" ht="20.25" x14ac:dyDescent="0.25">
      <c r="A80" s="21">
        <v>77</v>
      </c>
      <c r="B80" s="21">
        <v>39</v>
      </c>
      <c r="C80" s="25" t="s">
        <v>150</v>
      </c>
      <c r="D80" s="35" t="s">
        <v>223</v>
      </c>
      <c r="E80" s="22" t="s">
        <v>272</v>
      </c>
      <c r="F80" s="23">
        <v>61003817118</v>
      </c>
      <c r="G80" s="19">
        <v>15</v>
      </c>
      <c r="H80" s="19">
        <v>20</v>
      </c>
      <c r="I80" s="19">
        <v>1</v>
      </c>
      <c r="J80" s="41">
        <v>1</v>
      </c>
      <c r="K80" s="19">
        <v>4</v>
      </c>
      <c r="L80" s="41">
        <v>1</v>
      </c>
      <c r="M80" s="19">
        <v>5</v>
      </c>
      <c r="N80" s="41">
        <v>4</v>
      </c>
      <c r="O80" s="19">
        <v>0</v>
      </c>
      <c r="P80" s="31">
        <v>0</v>
      </c>
    </row>
    <row r="81" spans="1:16" ht="20.25" x14ac:dyDescent="0.25">
      <c r="A81" s="21">
        <v>78</v>
      </c>
      <c r="B81" s="21">
        <v>40</v>
      </c>
      <c r="C81" s="25" t="s">
        <v>150</v>
      </c>
      <c r="D81" s="35" t="s">
        <v>223</v>
      </c>
      <c r="E81" s="22" t="s">
        <v>273</v>
      </c>
      <c r="F81" s="23">
        <v>61118789452</v>
      </c>
      <c r="G81" s="19">
        <v>9</v>
      </c>
      <c r="H81" s="19">
        <v>0</v>
      </c>
      <c r="I81" s="19">
        <v>33</v>
      </c>
      <c r="J81" s="41">
        <v>0</v>
      </c>
      <c r="K81" s="19">
        <v>6</v>
      </c>
      <c r="L81" s="41">
        <v>0</v>
      </c>
      <c r="M81" s="19">
        <v>1</v>
      </c>
      <c r="N81" s="41">
        <v>0</v>
      </c>
      <c r="O81" s="19">
        <v>0</v>
      </c>
      <c r="P81" s="31">
        <v>0</v>
      </c>
    </row>
    <row r="82" spans="1:16" ht="20.25" x14ac:dyDescent="0.25">
      <c r="A82" s="21">
        <v>79</v>
      </c>
      <c r="B82" s="21">
        <v>41</v>
      </c>
      <c r="C82" s="25" t="s">
        <v>150</v>
      </c>
      <c r="D82" s="35" t="s">
        <v>223</v>
      </c>
      <c r="E82" s="22" t="s">
        <v>274</v>
      </c>
      <c r="F82" s="23">
        <v>61121678973</v>
      </c>
      <c r="G82" s="19">
        <v>13</v>
      </c>
      <c r="H82" s="19">
        <v>1</v>
      </c>
      <c r="I82" s="19">
        <v>2</v>
      </c>
      <c r="J82" s="41">
        <v>0</v>
      </c>
      <c r="K82" s="19">
        <v>8</v>
      </c>
      <c r="L82" s="41">
        <v>2</v>
      </c>
      <c r="M82" s="19">
        <v>0</v>
      </c>
      <c r="N82" s="41">
        <v>0</v>
      </c>
      <c r="O82" s="19">
        <v>0</v>
      </c>
      <c r="P82" s="31">
        <v>0</v>
      </c>
    </row>
    <row r="83" spans="1:16" ht="20.25" x14ac:dyDescent="0.25">
      <c r="A83" s="21">
        <v>80</v>
      </c>
      <c r="B83" s="21">
        <v>42</v>
      </c>
      <c r="C83" s="25" t="s">
        <v>150</v>
      </c>
      <c r="D83" s="35" t="s">
        <v>223</v>
      </c>
      <c r="E83" s="22" t="s">
        <v>275</v>
      </c>
      <c r="F83" s="23">
        <v>61121073603</v>
      </c>
      <c r="G83" s="19">
        <v>4</v>
      </c>
      <c r="H83" s="19">
        <v>1</v>
      </c>
      <c r="I83" s="19">
        <v>7</v>
      </c>
      <c r="J83" s="41">
        <v>0</v>
      </c>
      <c r="K83" s="19">
        <v>0</v>
      </c>
      <c r="L83" s="41">
        <v>3</v>
      </c>
      <c r="M83" s="19">
        <v>0</v>
      </c>
      <c r="N83" s="41">
        <v>0</v>
      </c>
      <c r="O83" s="19">
        <v>0</v>
      </c>
      <c r="P83" s="31">
        <v>0</v>
      </c>
    </row>
    <row r="84" spans="1:16" ht="20.25" x14ac:dyDescent="0.25">
      <c r="A84" s="21">
        <v>81</v>
      </c>
      <c r="B84" s="21">
        <v>43</v>
      </c>
      <c r="C84" s="25" t="s">
        <v>150</v>
      </c>
      <c r="D84" s="35" t="s">
        <v>223</v>
      </c>
      <c r="E84" s="22" t="s">
        <v>276</v>
      </c>
      <c r="F84" s="23">
        <v>61205772754</v>
      </c>
      <c r="G84" s="19">
        <v>9</v>
      </c>
      <c r="H84" s="19">
        <v>12</v>
      </c>
      <c r="I84" s="19">
        <v>16</v>
      </c>
      <c r="J84" s="41">
        <v>20</v>
      </c>
      <c r="K84" s="19">
        <v>4</v>
      </c>
      <c r="L84" s="41">
        <v>1</v>
      </c>
      <c r="M84" s="19">
        <v>6</v>
      </c>
      <c r="N84" s="41">
        <v>3</v>
      </c>
      <c r="O84" s="19">
        <v>0</v>
      </c>
      <c r="P84" s="31">
        <v>0</v>
      </c>
    </row>
    <row r="85" spans="1:16" ht="20.25" x14ac:dyDescent="0.25">
      <c r="A85" s="21">
        <v>82</v>
      </c>
      <c r="B85" s="21">
        <v>44</v>
      </c>
      <c r="C85" s="25" t="s">
        <v>150</v>
      </c>
      <c r="D85" s="35" t="s">
        <v>223</v>
      </c>
      <c r="E85" s="22" t="s">
        <v>277</v>
      </c>
      <c r="F85" s="23">
        <v>11117015936</v>
      </c>
      <c r="G85" s="19">
        <v>9</v>
      </c>
      <c r="H85" s="19">
        <v>6</v>
      </c>
      <c r="I85" s="19">
        <v>19</v>
      </c>
      <c r="J85" s="41">
        <v>14</v>
      </c>
      <c r="K85" s="19">
        <v>0</v>
      </c>
      <c r="L85" s="41">
        <v>0</v>
      </c>
      <c r="M85" s="19">
        <v>0</v>
      </c>
      <c r="N85" s="41">
        <v>0</v>
      </c>
      <c r="O85" s="19">
        <v>0</v>
      </c>
      <c r="P85" s="31">
        <v>0</v>
      </c>
    </row>
    <row r="86" spans="1:16" ht="20.25" x14ac:dyDescent="0.25">
      <c r="A86" s="21">
        <v>83</v>
      </c>
      <c r="B86" s="21">
        <v>45</v>
      </c>
      <c r="C86" s="25" t="s">
        <v>150</v>
      </c>
      <c r="D86" s="35" t="s">
        <v>223</v>
      </c>
      <c r="E86" s="22" t="s">
        <v>278</v>
      </c>
      <c r="F86" s="23">
        <v>61154198829</v>
      </c>
      <c r="G86" s="19">
        <v>14</v>
      </c>
      <c r="H86" s="19">
        <v>10</v>
      </c>
      <c r="I86" s="19">
        <v>0</v>
      </c>
      <c r="J86" s="41">
        <v>2</v>
      </c>
      <c r="K86" s="19">
        <v>8</v>
      </c>
      <c r="L86" s="41">
        <v>7</v>
      </c>
      <c r="M86" s="19">
        <v>3</v>
      </c>
      <c r="N86" s="41">
        <v>3</v>
      </c>
      <c r="O86" s="19">
        <v>0</v>
      </c>
      <c r="P86" s="31">
        <v>0</v>
      </c>
    </row>
    <row r="87" spans="1:16" ht="20.25" x14ac:dyDescent="0.25">
      <c r="A87" s="21">
        <v>84</v>
      </c>
      <c r="B87" s="21">
        <v>46</v>
      </c>
      <c r="C87" s="25" t="s">
        <v>150</v>
      </c>
      <c r="D87" s="35" t="s">
        <v>223</v>
      </c>
      <c r="E87" s="22" t="s">
        <v>279</v>
      </c>
      <c r="F87" s="23">
        <v>61004213603</v>
      </c>
      <c r="G87" s="19">
        <v>5</v>
      </c>
      <c r="H87" s="19">
        <v>0</v>
      </c>
      <c r="I87" s="19">
        <v>6</v>
      </c>
      <c r="J87" s="41">
        <v>0</v>
      </c>
      <c r="K87" s="19">
        <v>6</v>
      </c>
      <c r="L87" s="41">
        <v>0</v>
      </c>
      <c r="M87" s="19">
        <v>3</v>
      </c>
      <c r="N87" s="41">
        <v>0</v>
      </c>
      <c r="O87" s="19">
        <v>0</v>
      </c>
      <c r="P87" s="31">
        <v>0</v>
      </c>
    </row>
    <row r="88" spans="1:16" ht="20.25" x14ac:dyDescent="0.25">
      <c r="A88" s="21">
        <v>85</v>
      </c>
      <c r="B88" s="21">
        <v>47</v>
      </c>
      <c r="C88" s="25" t="s">
        <v>150</v>
      </c>
      <c r="D88" s="35" t="s">
        <v>223</v>
      </c>
      <c r="E88" s="22" t="s">
        <v>280</v>
      </c>
      <c r="F88" s="23">
        <v>61004252484</v>
      </c>
      <c r="G88" s="19">
        <v>10</v>
      </c>
      <c r="H88" s="19">
        <v>6</v>
      </c>
      <c r="I88" s="19">
        <v>3</v>
      </c>
      <c r="J88" s="41">
        <v>2</v>
      </c>
      <c r="K88" s="19">
        <v>2</v>
      </c>
      <c r="L88" s="41">
        <v>0</v>
      </c>
      <c r="M88" s="19">
        <v>4</v>
      </c>
      <c r="N88" s="41">
        <v>4</v>
      </c>
      <c r="O88" s="19">
        <v>0</v>
      </c>
      <c r="P88" s="31">
        <v>0</v>
      </c>
    </row>
    <row r="89" spans="1:16" ht="20.25" x14ac:dyDescent="0.25">
      <c r="A89" s="21">
        <v>86</v>
      </c>
      <c r="B89" s="21">
        <v>48</v>
      </c>
      <c r="C89" s="25" t="s">
        <v>150</v>
      </c>
      <c r="D89" s="35" t="s">
        <v>223</v>
      </c>
      <c r="E89" s="22" t="s">
        <v>281</v>
      </c>
      <c r="F89" s="23">
        <v>61154786945</v>
      </c>
      <c r="G89" s="19">
        <v>17</v>
      </c>
      <c r="H89" s="19">
        <v>22</v>
      </c>
      <c r="I89" s="19">
        <v>2</v>
      </c>
      <c r="J89" s="41">
        <v>4</v>
      </c>
      <c r="K89" s="19">
        <v>2</v>
      </c>
      <c r="L89" s="41">
        <v>8</v>
      </c>
      <c r="M89" s="19">
        <v>2</v>
      </c>
      <c r="N89" s="41">
        <v>5</v>
      </c>
      <c r="O89" s="19">
        <v>0</v>
      </c>
      <c r="P89" s="31">
        <v>0</v>
      </c>
    </row>
    <row r="90" spans="1:16" ht="20.25" x14ac:dyDescent="0.25">
      <c r="A90" s="21">
        <v>87</v>
      </c>
      <c r="B90" s="21">
        <v>49</v>
      </c>
      <c r="C90" s="25" t="s">
        <v>150</v>
      </c>
      <c r="D90" s="35" t="s">
        <v>223</v>
      </c>
      <c r="E90" s="22" t="s">
        <v>282</v>
      </c>
      <c r="F90" s="23">
        <v>61154447288</v>
      </c>
      <c r="G90" s="19">
        <v>5</v>
      </c>
      <c r="H90" s="19">
        <v>12</v>
      </c>
      <c r="I90" s="19">
        <v>1</v>
      </c>
      <c r="J90" s="41">
        <v>1</v>
      </c>
      <c r="K90" s="19">
        <v>0</v>
      </c>
      <c r="L90" s="41">
        <v>0</v>
      </c>
      <c r="M90" s="19">
        <v>0</v>
      </c>
      <c r="N90" s="41">
        <v>0</v>
      </c>
      <c r="O90" s="19">
        <v>0</v>
      </c>
      <c r="P90" s="31">
        <v>0</v>
      </c>
    </row>
    <row r="91" spans="1:16" ht="20.25" x14ac:dyDescent="0.25">
      <c r="A91" s="21">
        <v>88</v>
      </c>
      <c r="B91" s="21">
        <v>50</v>
      </c>
      <c r="C91" s="25" t="s">
        <v>150</v>
      </c>
      <c r="D91" s="35" t="s">
        <v>223</v>
      </c>
      <c r="E91" s="22" t="s">
        <v>283</v>
      </c>
      <c r="F91" s="23">
        <v>11103008219</v>
      </c>
      <c r="G91" s="19">
        <v>14</v>
      </c>
      <c r="H91" s="19">
        <v>13</v>
      </c>
      <c r="I91" s="19">
        <v>3</v>
      </c>
      <c r="J91" s="41">
        <v>8</v>
      </c>
      <c r="K91" s="19">
        <v>4</v>
      </c>
      <c r="L91" s="41">
        <v>2</v>
      </c>
      <c r="M91" s="19">
        <v>4</v>
      </c>
      <c r="N91" s="41">
        <v>0</v>
      </c>
      <c r="O91" s="19">
        <v>0</v>
      </c>
      <c r="P91" s="31">
        <v>0</v>
      </c>
    </row>
    <row r="92" spans="1:16" ht="20.25" x14ac:dyDescent="0.25">
      <c r="A92" s="21">
        <v>89</v>
      </c>
      <c r="B92" s="21">
        <v>51</v>
      </c>
      <c r="C92" s="25" t="s">
        <v>150</v>
      </c>
      <c r="D92" s="35" t="s">
        <v>223</v>
      </c>
      <c r="E92" s="22" t="s">
        <v>284</v>
      </c>
      <c r="F92" s="23">
        <v>61200981003</v>
      </c>
      <c r="G92" s="19">
        <v>6</v>
      </c>
      <c r="H92" s="19">
        <v>0</v>
      </c>
      <c r="I92" s="19">
        <v>1</v>
      </c>
      <c r="J92" s="41">
        <v>0</v>
      </c>
      <c r="K92" s="19">
        <v>3</v>
      </c>
      <c r="L92" s="41">
        <v>1</v>
      </c>
      <c r="M92" s="19">
        <v>7</v>
      </c>
      <c r="N92" s="41">
        <v>0</v>
      </c>
      <c r="O92" s="19">
        <v>0</v>
      </c>
      <c r="P92" s="31">
        <v>0</v>
      </c>
    </row>
    <row r="93" spans="1:16" ht="20.25" x14ac:dyDescent="0.25">
      <c r="A93" s="21">
        <v>90</v>
      </c>
      <c r="B93" s="21">
        <v>52</v>
      </c>
      <c r="C93" s="25" t="s">
        <v>150</v>
      </c>
      <c r="D93" s="35" t="s">
        <v>223</v>
      </c>
      <c r="E93" s="22" t="s">
        <v>285</v>
      </c>
      <c r="F93" s="23">
        <v>61199711739</v>
      </c>
      <c r="G93" s="19">
        <v>17</v>
      </c>
      <c r="H93" s="19">
        <v>18</v>
      </c>
      <c r="I93" s="19">
        <v>0</v>
      </c>
      <c r="J93" s="41">
        <v>0</v>
      </c>
      <c r="K93" s="19">
        <v>14</v>
      </c>
      <c r="L93" s="41">
        <v>12</v>
      </c>
      <c r="M93" s="19">
        <v>3</v>
      </c>
      <c r="N93" s="41">
        <v>1</v>
      </c>
      <c r="O93" s="19">
        <v>0</v>
      </c>
      <c r="P93" s="31">
        <v>0</v>
      </c>
    </row>
    <row r="94" spans="1:16" ht="20.25" x14ac:dyDescent="0.25">
      <c r="A94" s="21">
        <v>91</v>
      </c>
      <c r="B94" s="21">
        <v>53</v>
      </c>
      <c r="C94" s="25" t="s">
        <v>150</v>
      </c>
      <c r="D94" s="35" t="s">
        <v>223</v>
      </c>
      <c r="E94" s="22" t="s">
        <v>286</v>
      </c>
      <c r="F94" s="26">
        <v>61003957654</v>
      </c>
      <c r="G94" s="19">
        <v>8</v>
      </c>
      <c r="H94" s="19">
        <v>8</v>
      </c>
      <c r="I94" s="19">
        <v>0</v>
      </c>
      <c r="J94" s="41">
        <v>0</v>
      </c>
      <c r="K94" s="19">
        <v>10</v>
      </c>
      <c r="L94" s="41">
        <v>19</v>
      </c>
      <c r="M94" s="19">
        <v>2</v>
      </c>
      <c r="N94" s="41">
        <v>0</v>
      </c>
      <c r="O94" s="19">
        <v>0</v>
      </c>
      <c r="P94" s="31">
        <v>0</v>
      </c>
    </row>
    <row r="95" spans="1:16" ht="20.25" x14ac:dyDescent="0.25">
      <c r="A95" s="21">
        <v>92</v>
      </c>
      <c r="B95" s="21">
        <v>54</v>
      </c>
      <c r="C95" s="25" t="s">
        <v>150</v>
      </c>
      <c r="D95" s="35" t="s">
        <v>287</v>
      </c>
      <c r="E95" s="22" t="s">
        <v>153</v>
      </c>
      <c r="F95" s="23">
        <v>61089195413</v>
      </c>
      <c r="G95" s="19"/>
      <c r="H95" s="19">
        <v>35</v>
      </c>
      <c r="I95" s="19">
        <v>0</v>
      </c>
      <c r="J95" s="41">
        <v>9</v>
      </c>
      <c r="K95" s="19">
        <v>0</v>
      </c>
      <c r="L95" s="41">
        <v>0</v>
      </c>
      <c r="M95" s="19">
        <v>0</v>
      </c>
      <c r="N95" s="41">
        <v>0</v>
      </c>
      <c r="O95" s="19">
        <v>0</v>
      </c>
      <c r="P95" s="31">
        <v>0</v>
      </c>
    </row>
    <row r="96" spans="1:16" ht="20.25" x14ac:dyDescent="0.25">
      <c r="A96" s="21">
        <v>93</v>
      </c>
      <c r="B96" s="21">
        <v>55</v>
      </c>
      <c r="C96" s="25" t="s">
        <v>150</v>
      </c>
      <c r="D96" s="35" t="s">
        <v>287</v>
      </c>
      <c r="E96" s="22" t="s">
        <v>152</v>
      </c>
      <c r="F96" s="23">
        <v>61039918738</v>
      </c>
      <c r="G96" s="19">
        <v>0</v>
      </c>
      <c r="H96" s="19">
        <v>20</v>
      </c>
      <c r="I96" s="19">
        <v>0</v>
      </c>
      <c r="J96" s="41">
        <v>2</v>
      </c>
      <c r="K96" s="19">
        <v>0</v>
      </c>
      <c r="L96" s="41">
        <v>7</v>
      </c>
      <c r="M96" s="19">
        <v>0</v>
      </c>
      <c r="N96" s="41">
        <v>1</v>
      </c>
      <c r="O96" s="19">
        <v>0</v>
      </c>
      <c r="P96" s="31">
        <v>0</v>
      </c>
    </row>
    <row r="97" spans="1:16" ht="20.25" x14ac:dyDescent="0.25">
      <c r="A97" s="21">
        <v>94</v>
      </c>
      <c r="B97" s="21">
        <v>56</v>
      </c>
      <c r="C97" s="25" t="s">
        <v>150</v>
      </c>
      <c r="D97" s="35" t="s">
        <v>287</v>
      </c>
      <c r="E97" s="22" t="s">
        <v>157</v>
      </c>
      <c r="F97" s="23">
        <v>61127092417</v>
      </c>
      <c r="G97" s="19">
        <v>0</v>
      </c>
      <c r="H97" s="19">
        <v>9</v>
      </c>
      <c r="I97" s="19">
        <v>0</v>
      </c>
      <c r="J97" s="41">
        <v>13</v>
      </c>
      <c r="K97" s="19">
        <v>0</v>
      </c>
      <c r="L97" s="41">
        <v>11</v>
      </c>
      <c r="M97" s="19">
        <v>0</v>
      </c>
      <c r="N97" s="41">
        <v>0</v>
      </c>
      <c r="O97" s="19">
        <v>0</v>
      </c>
      <c r="P97" s="31">
        <v>0</v>
      </c>
    </row>
    <row r="98" spans="1:16" ht="20.25" x14ac:dyDescent="0.25">
      <c r="A98" s="21">
        <v>95</v>
      </c>
      <c r="B98" s="21">
        <v>57</v>
      </c>
      <c r="C98" s="25" t="s">
        <v>150</v>
      </c>
      <c r="D98" s="35" t="s">
        <v>287</v>
      </c>
      <c r="E98" s="22" t="s">
        <v>256</v>
      </c>
      <c r="F98" s="23">
        <v>61120661255</v>
      </c>
      <c r="G98" s="19">
        <v>0</v>
      </c>
      <c r="H98" s="19">
        <v>22</v>
      </c>
      <c r="I98" s="19">
        <v>0</v>
      </c>
      <c r="J98" s="41">
        <v>2</v>
      </c>
      <c r="K98" s="19">
        <v>0</v>
      </c>
      <c r="L98" s="41">
        <v>1</v>
      </c>
      <c r="M98" s="19">
        <v>0</v>
      </c>
      <c r="N98" s="41">
        <v>0</v>
      </c>
      <c r="O98" s="19">
        <v>0</v>
      </c>
      <c r="P98" s="31">
        <v>0</v>
      </c>
    </row>
    <row r="99" spans="1:16" ht="20.25" x14ac:dyDescent="0.25">
      <c r="A99" s="21">
        <v>96</v>
      </c>
      <c r="B99" s="21">
        <v>1</v>
      </c>
      <c r="C99" s="25" t="s">
        <v>165</v>
      </c>
      <c r="D99" s="34" t="s">
        <v>136</v>
      </c>
      <c r="E99" s="22" t="s">
        <v>165</v>
      </c>
      <c r="F99" s="23">
        <v>51083421569</v>
      </c>
      <c r="G99" s="19">
        <v>17</v>
      </c>
      <c r="H99" s="19">
        <v>0</v>
      </c>
      <c r="I99" s="19">
        <v>0</v>
      </c>
      <c r="J99" s="41">
        <v>0</v>
      </c>
      <c r="K99" s="19">
        <v>5</v>
      </c>
      <c r="L99" s="41">
        <v>0</v>
      </c>
      <c r="M99" s="19">
        <v>0</v>
      </c>
      <c r="N99" s="41">
        <v>0</v>
      </c>
      <c r="O99" s="19">
        <v>0</v>
      </c>
      <c r="P99" s="31">
        <v>0</v>
      </c>
    </row>
    <row r="100" spans="1:16" ht="20.25" x14ac:dyDescent="0.25">
      <c r="A100" s="21">
        <v>97</v>
      </c>
      <c r="B100" s="21">
        <v>2</v>
      </c>
      <c r="C100" s="25" t="s">
        <v>165</v>
      </c>
      <c r="D100" s="34" t="s">
        <v>136</v>
      </c>
      <c r="E100" s="22" t="s">
        <v>166</v>
      </c>
      <c r="F100" s="23">
        <v>61003171300</v>
      </c>
      <c r="G100" s="19">
        <v>0</v>
      </c>
      <c r="H100" s="41">
        <v>0</v>
      </c>
      <c r="I100" s="19">
        <v>0</v>
      </c>
      <c r="J100" s="41">
        <v>0</v>
      </c>
      <c r="K100" s="19">
        <v>0</v>
      </c>
      <c r="L100" s="41">
        <v>0</v>
      </c>
      <c r="M100" s="19">
        <v>0</v>
      </c>
      <c r="N100" s="41">
        <v>0</v>
      </c>
      <c r="O100" s="19">
        <v>0</v>
      </c>
      <c r="P100" s="31">
        <v>0</v>
      </c>
    </row>
    <row r="101" spans="1:16" ht="20.25" x14ac:dyDescent="0.25">
      <c r="A101" s="21">
        <v>98</v>
      </c>
      <c r="B101" s="21">
        <v>3</v>
      </c>
      <c r="C101" s="25" t="s">
        <v>165</v>
      </c>
      <c r="D101" s="34" t="s">
        <v>136</v>
      </c>
      <c r="E101" s="22" t="s">
        <v>167</v>
      </c>
      <c r="F101" s="23">
        <v>61002070801</v>
      </c>
      <c r="G101" s="19">
        <v>21</v>
      </c>
      <c r="H101" s="19">
        <v>0</v>
      </c>
      <c r="I101" s="19">
        <v>0</v>
      </c>
      <c r="J101" s="41">
        <v>0</v>
      </c>
      <c r="K101" s="19">
        <v>1</v>
      </c>
      <c r="L101" s="41">
        <v>0</v>
      </c>
      <c r="M101" s="19">
        <v>0</v>
      </c>
      <c r="N101" s="41">
        <v>0</v>
      </c>
      <c r="O101" s="19">
        <v>0</v>
      </c>
      <c r="P101" s="31">
        <v>0</v>
      </c>
    </row>
    <row r="102" spans="1:16" ht="20.25" x14ac:dyDescent="0.25">
      <c r="A102" s="21">
        <v>99</v>
      </c>
      <c r="B102" s="21">
        <v>4</v>
      </c>
      <c r="C102" s="25" t="s">
        <v>165</v>
      </c>
      <c r="D102" s="34" t="s">
        <v>136</v>
      </c>
      <c r="E102" s="22" t="s">
        <v>168</v>
      </c>
      <c r="F102" s="23">
        <v>61118765690</v>
      </c>
      <c r="G102" s="19">
        <v>17</v>
      </c>
      <c r="H102" s="19">
        <v>8</v>
      </c>
      <c r="I102" s="19">
        <v>2</v>
      </c>
      <c r="J102" s="41">
        <v>0</v>
      </c>
      <c r="K102" s="19">
        <v>1</v>
      </c>
      <c r="L102" s="41">
        <v>5</v>
      </c>
      <c r="M102" s="19">
        <v>0</v>
      </c>
      <c r="N102" s="41">
        <v>0</v>
      </c>
      <c r="O102" s="19">
        <v>0</v>
      </c>
      <c r="P102" s="31">
        <v>0</v>
      </c>
    </row>
    <row r="103" spans="1:16" ht="20.25" x14ac:dyDescent="0.25">
      <c r="A103" s="21">
        <v>100</v>
      </c>
      <c r="B103" s="21">
        <v>5</v>
      </c>
      <c r="C103" s="25" t="s">
        <v>165</v>
      </c>
      <c r="D103" s="34" t="s">
        <v>136</v>
      </c>
      <c r="E103" s="22" t="s">
        <v>169</v>
      </c>
      <c r="F103" s="23">
        <v>51070530219</v>
      </c>
      <c r="G103" s="19">
        <v>0</v>
      </c>
      <c r="H103" s="41">
        <v>0</v>
      </c>
      <c r="I103" s="19">
        <v>0</v>
      </c>
      <c r="J103" s="41">
        <v>0</v>
      </c>
      <c r="K103" s="19">
        <v>0</v>
      </c>
      <c r="L103" s="41">
        <v>0</v>
      </c>
      <c r="M103" s="19">
        <v>0</v>
      </c>
      <c r="N103" s="41">
        <v>0</v>
      </c>
      <c r="O103" s="19">
        <v>0</v>
      </c>
      <c r="P103" s="31">
        <v>0</v>
      </c>
    </row>
    <row r="104" spans="1:16" ht="20.25" x14ac:dyDescent="0.25">
      <c r="A104" s="21">
        <v>101</v>
      </c>
      <c r="B104" s="21">
        <v>6</v>
      </c>
      <c r="C104" s="25" t="s">
        <v>165</v>
      </c>
      <c r="D104" s="34" t="s">
        <v>136</v>
      </c>
      <c r="E104" s="22" t="s">
        <v>170</v>
      </c>
      <c r="F104" s="23">
        <v>51083421820</v>
      </c>
      <c r="G104" s="19">
        <v>14</v>
      </c>
      <c r="H104" s="19">
        <v>9</v>
      </c>
      <c r="I104" s="19">
        <v>0</v>
      </c>
      <c r="J104" s="41">
        <v>0</v>
      </c>
      <c r="K104" s="19">
        <v>0</v>
      </c>
      <c r="L104" s="41">
        <v>0</v>
      </c>
      <c r="M104" s="19">
        <v>0</v>
      </c>
      <c r="N104" s="41">
        <v>0</v>
      </c>
      <c r="O104" s="19">
        <v>0</v>
      </c>
      <c r="P104" s="31">
        <v>0</v>
      </c>
    </row>
    <row r="105" spans="1:16" ht="20.25" x14ac:dyDescent="0.25">
      <c r="A105" s="21">
        <v>102</v>
      </c>
      <c r="B105" s="21">
        <v>7</v>
      </c>
      <c r="C105" s="25" t="s">
        <v>165</v>
      </c>
      <c r="D105" s="34" t="s">
        <v>136</v>
      </c>
      <c r="E105" s="22" t="s">
        <v>171</v>
      </c>
      <c r="F105" s="23">
        <v>61124349106</v>
      </c>
      <c r="G105" s="19">
        <v>13</v>
      </c>
      <c r="H105" s="19">
        <v>0</v>
      </c>
      <c r="I105" s="19">
        <v>1</v>
      </c>
      <c r="J105" s="41">
        <v>0</v>
      </c>
      <c r="K105" s="19">
        <v>10</v>
      </c>
      <c r="L105" s="41">
        <v>0</v>
      </c>
      <c r="M105" s="19">
        <v>12</v>
      </c>
      <c r="N105" s="41">
        <v>0</v>
      </c>
      <c r="O105" s="19">
        <v>0</v>
      </c>
      <c r="P105" s="31">
        <v>0</v>
      </c>
    </row>
    <row r="106" spans="1:16" ht="20.25" x14ac:dyDescent="0.25">
      <c r="A106" s="21">
        <v>103</v>
      </c>
      <c r="B106" s="21">
        <v>8</v>
      </c>
      <c r="C106" s="25" t="s">
        <v>165</v>
      </c>
      <c r="D106" s="34" t="s">
        <v>136</v>
      </c>
      <c r="E106" s="22" t="s">
        <v>172</v>
      </c>
      <c r="F106" s="23">
        <v>61091185911</v>
      </c>
      <c r="G106" s="19">
        <v>37</v>
      </c>
      <c r="H106" s="19">
        <v>0</v>
      </c>
      <c r="I106" s="19">
        <v>4</v>
      </c>
      <c r="J106" s="41">
        <v>0</v>
      </c>
      <c r="K106" s="19">
        <v>11</v>
      </c>
      <c r="L106" s="41">
        <v>0</v>
      </c>
      <c r="M106" s="19">
        <v>0</v>
      </c>
      <c r="N106" s="41">
        <v>0</v>
      </c>
      <c r="O106" s="19">
        <v>0</v>
      </c>
      <c r="P106" s="31">
        <v>0</v>
      </c>
    </row>
    <row r="107" spans="1:16" ht="20.25" x14ac:dyDescent="0.25">
      <c r="A107" s="21">
        <v>104</v>
      </c>
      <c r="B107" s="21">
        <v>9</v>
      </c>
      <c r="C107" s="25" t="s">
        <v>165</v>
      </c>
      <c r="D107" s="34" t="s">
        <v>136</v>
      </c>
      <c r="E107" s="22" t="s">
        <v>173</v>
      </c>
      <c r="F107" s="23">
        <v>61094457292</v>
      </c>
      <c r="G107" s="19">
        <v>47</v>
      </c>
      <c r="H107" s="19">
        <v>53</v>
      </c>
      <c r="I107" s="19">
        <v>7</v>
      </c>
      <c r="J107" s="41">
        <v>1</v>
      </c>
      <c r="K107" s="19">
        <v>0</v>
      </c>
      <c r="L107" s="41">
        <v>0</v>
      </c>
      <c r="M107" s="19">
        <v>0</v>
      </c>
      <c r="N107" s="41">
        <v>0</v>
      </c>
      <c r="O107" s="19">
        <v>0</v>
      </c>
      <c r="P107" s="31">
        <v>0</v>
      </c>
    </row>
    <row r="108" spans="1:16" ht="20.25" x14ac:dyDescent="0.25">
      <c r="A108" s="21">
        <v>105</v>
      </c>
      <c r="B108" s="21">
        <v>10</v>
      </c>
      <c r="C108" s="25" t="s">
        <v>165</v>
      </c>
      <c r="D108" s="34" t="s">
        <v>136</v>
      </c>
      <c r="E108" s="22" t="s">
        <v>174</v>
      </c>
      <c r="F108" s="23">
        <v>51060481682</v>
      </c>
      <c r="G108" s="19">
        <v>21</v>
      </c>
      <c r="H108" s="19">
        <v>0</v>
      </c>
      <c r="I108" s="19">
        <v>17</v>
      </c>
      <c r="J108" s="41">
        <v>0</v>
      </c>
      <c r="K108" s="19">
        <v>0</v>
      </c>
      <c r="L108" s="41">
        <v>0</v>
      </c>
      <c r="M108" s="19">
        <v>0</v>
      </c>
      <c r="N108" s="41">
        <v>0</v>
      </c>
      <c r="O108" s="19">
        <v>0</v>
      </c>
      <c r="P108" s="31">
        <v>0</v>
      </c>
    </row>
    <row r="109" spans="1:16" ht="20.25" x14ac:dyDescent="0.25">
      <c r="A109" s="21">
        <v>106</v>
      </c>
      <c r="B109" s="21">
        <v>11</v>
      </c>
      <c r="C109" s="25" t="s">
        <v>165</v>
      </c>
      <c r="D109" s="34" t="s">
        <v>136</v>
      </c>
      <c r="E109" s="22" t="s">
        <v>175</v>
      </c>
      <c r="F109" s="23">
        <v>61061838470</v>
      </c>
      <c r="G109" s="19">
        <v>0</v>
      </c>
      <c r="H109" s="41">
        <v>0</v>
      </c>
      <c r="I109" s="19">
        <v>0</v>
      </c>
      <c r="J109" s="41">
        <v>0</v>
      </c>
      <c r="K109" s="19">
        <v>0</v>
      </c>
      <c r="L109" s="41">
        <v>0</v>
      </c>
      <c r="M109" s="19">
        <v>0</v>
      </c>
      <c r="N109" s="41">
        <v>0</v>
      </c>
      <c r="O109" s="19">
        <v>0</v>
      </c>
      <c r="P109" s="31">
        <v>0</v>
      </c>
    </row>
    <row r="110" spans="1:16" ht="20.25" x14ac:dyDescent="0.25">
      <c r="A110" s="21">
        <v>107</v>
      </c>
      <c r="B110" s="21">
        <v>12</v>
      </c>
      <c r="C110" s="25" t="s">
        <v>165</v>
      </c>
      <c r="D110" s="35" t="s">
        <v>147</v>
      </c>
      <c r="E110" s="22" t="s">
        <v>165</v>
      </c>
      <c r="F110" s="23">
        <v>61087562578</v>
      </c>
      <c r="G110" s="19">
        <v>0</v>
      </c>
      <c r="H110" s="19">
        <v>13</v>
      </c>
      <c r="I110" s="19">
        <v>0</v>
      </c>
      <c r="J110" s="41">
        <v>2</v>
      </c>
      <c r="K110" s="19">
        <v>0</v>
      </c>
      <c r="L110" s="41">
        <v>6</v>
      </c>
      <c r="M110" s="19">
        <v>0</v>
      </c>
      <c r="N110" s="41">
        <v>0</v>
      </c>
      <c r="O110" s="19">
        <v>0</v>
      </c>
      <c r="P110" s="31">
        <v>0</v>
      </c>
    </row>
    <row r="111" spans="1:16" ht="20.25" x14ac:dyDescent="0.25">
      <c r="A111" s="21">
        <v>108</v>
      </c>
      <c r="B111" s="21">
        <v>13</v>
      </c>
      <c r="C111" s="25" t="s">
        <v>165</v>
      </c>
      <c r="D111" s="35" t="s">
        <v>223</v>
      </c>
      <c r="E111" s="22" t="s">
        <v>288</v>
      </c>
      <c r="F111" s="23">
        <v>61103120294</v>
      </c>
      <c r="G111" s="19">
        <v>56</v>
      </c>
      <c r="H111" s="19">
        <v>0</v>
      </c>
      <c r="I111" s="19">
        <v>0</v>
      </c>
      <c r="J111" s="41">
        <v>0</v>
      </c>
      <c r="K111" s="19">
        <v>20</v>
      </c>
      <c r="L111" s="41">
        <v>0</v>
      </c>
      <c r="M111" s="19">
        <v>15</v>
      </c>
      <c r="N111" s="41">
        <v>0</v>
      </c>
      <c r="O111" s="19">
        <v>0</v>
      </c>
      <c r="P111" s="31">
        <v>0</v>
      </c>
    </row>
    <row r="112" spans="1:16" ht="20.25" x14ac:dyDescent="0.25">
      <c r="A112" s="21">
        <v>109</v>
      </c>
      <c r="B112" s="21">
        <v>14</v>
      </c>
      <c r="C112" s="25" t="s">
        <v>165</v>
      </c>
      <c r="D112" s="35" t="s">
        <v>223</v>
      </c>
      <c r="E112" s="22" t="s">
        <v>289</v>
      </c>
      <c r="F112" s="23">
        <v>61090831773</v>
      </c>
      <c r="G112" s="19">
        <v>14</v>
      </c>
      <c r="H112" s="19">
        <v>7</v>
      </c>
      <c r="I112" s="19">
        <v>9</v>
      </c>
      <c r="J112" s="41">
        <v>2</v>
      </c>
      <c r="K112" s="19">
        <v>11</v>
      </c>
      <c r="L112" s="41">
        <v>5</v>
      </c>
      <c r="M112" s="19">
        <v>6</v>
      </c>
      <c r="N112" s="41">
        <v>3</v>
      </c>
      <c r="O112" s="19">
        <v>0</v>
      </c>
      <c r="P112" s="31">
        <v>0</v>
      </c>
    </row>
    <row r="113" spans="1:16" ht="20.25" x14ac:dyDescent="0.25">
      <c r="A113" s="21">
        <v>110</v>
      </c>
      <c r="B113" s="21">
        <v>15</v>
      </c>
      <c r="C113" s="25" t="s">
        <v>165</v>
      </c>
      <c r="D113" s="35" t="s">
        <v>223</v>
      </c>
      <c r="E113" s="22" t="s">
        <v>290</v>
      </c>
      <c r="F113" s="23">
        <v>61093234436</v>
      </c>
      <c r="G113" s="19">
        <v>25</v>
      </c>
      <c r="H113" s="19">
        <v>35</v>
      </c>
      <c r="I113" s="19">
        <v>0</v>
      </c>
      <c r="J113" s="41">
        <v>0</v>
      </c>
      <c r="K113" s="19">
        <v>0</v>
      </c>
      <c r="L113" s="41">
        <v>0</v>
      </c>
      <c r="M113" s="19">
        <v>0</v>
      </c>
      <c r="N113" s="41">
        <v>0</v>
      </c>
      <c r="O113" s="19">
        <v>0</v>
      </c>
      <c r="P113" s="31">
        <v>0</v>
      </c>
    </row>
    <row r="114" spans="1:16" ht="20.25" x14ac:dyDescent="0.25">
      <c r="A114" s="21">
        <v>111</v>
      </c>
      <c r="B114" s="21">
        <v>16</v>
      </c>
      <c r="C114" s="25" t="s">
        <v>165</v>
      </c>
      <c r="D114" s="35" t="s">
        <v>223</v>
      </c>
      <c r="E114" s="22" t="s">
        <v>291</v>
      </c>
      <c r="F114" s="23">
        <v>61118591359</v>
      </c>
      <c r="G114" s="19">
        <v>15</v>
      </c>
      <c r="H114" s="19">
        <v>4</v>
      </c>
      <c r="I114" s="19">
        <v>0</v>
      </c>
      <c r="J114" s="41">
        <v>0</v>
      </c>
      <c r="K114" s="19">
        <v>2</v>
      </c>
      <c r="L114" s="41">
        <v>3</v>
      </c>
      <c r="M114" s="19">
        <v>0</v>
      </c>
      <c r="N114" s="41">
        <v>0</v>
      </c>
      <c r="O114" s="19">
        <v>0</v>
      </c>
      <c r="P114" s="31">
        <v>0</v>
      </c>
    </row>
    <row r="115" spans="1:16" ht="20.25" x14ac:dyDescent="0.25">
      <c r="A115" s="21">
        <v>112</v>
      </c>
      <c r="B115" s="21">
        <v>17</v>
      </c>
      <c r="C115" s="25" t="s">
        <v>165</v>
      </c>
      <c r="D115" s="35" t="s">
        <v>223</v>
      </c>
      <c r="E115" s="22" t="s">
        <v>292</v>
      </c>
      <c r="F115" s="23">
        <v>51060481717</v>
      </c>
      <c r="G115" s="19">
        <v>0</v>
      </c>
      <c r="H115" s="41">
        <v>0</v>
      </c>
      <c r="I115" s="19">
        <v>0</v>
      </c>
      <c r="J115" s="41">
        <v>0</v>
      </c>
      <c r="K115" s="19">
        <v>0</v>
      </c>
      <c r="L115" s="41">
        <v>0</v>
      </c>
      <c r="M115" s="19">
        <v>0</v>
      </c>
      <c r="N115" s="41">
        <v>0</v>
      </c>
      <c r="O115" s="19">
        <v>0</v>
      </c>
      <c r="P115" s="31">
        <v>0</v>
      </c>
    </row>
    <row r="116" spans="1:16" ht="20.25" x14ac:dyDescent="0.25">
      <c r="A116" s="21">
        <v>113</v>
      </c>
      <c r="B116" s="21">
        <v>18</v>
      </c>
      <c r="C116" s="25" t="s">
        <v>165</v>
      </c>
      <c r="D116" s="35" t="s">
        <v>223</v>
      </c>
      <c r="E116" s="22" t="s">
        <v>293</v>
      </c>
      <c r="F116" s="23">
        <v>61076160224</v>
      </c>
      <c r="G116" s="19">
        <v>24</v>
      </c>
      <c r="H116" s="19">
        <v>10</v>
      </c>
      <c r="I116" s="19">
        <v>2</v>
      </c>
      <c r="J116" s="41">
        <v>0</v>
      </c>
      <c r="K116" s="19">
        <v>1</v>
      </c>
      <c r="L116" s="41">
        <v>2</v>
      </c>
      <c r="M116" s="19">
        <v>2</v>
      </c>
      <c r="N116" s="41">
        <v>1</v>
      </c>
      <c r="O116" s="19">
        <v>0</v>
      </c>
      <c r="P116" s="31">
        <v>0</v>
      </c>
    </row>
    <row r="117" spans="1:16" ht="20.25" x14ac:dyDescent="0.25">
      <c r="A117" s="21">
        <v>114</v>
      </c>
      <c r="B117" s="21">
        <v>19</v>
      </c>
      <c r="C117" s="25" t="s">
        <v>165</v>
      </c>
      <c r="D117" s="35" t="s">
        <v>223</v>
      </c>
      <c r="E117" s="22" t="s">
        <v>294</v>
      </c>
      <c r="F117" s="23">
        <v>61076542736</v>
      </c>
      <c r="G117" s="19">
        <v>37</v>
      </c>
      <c r="H117" s="19">
        <v>8</v>
      </c>
      <c r="I117" s="19">
        <v>5</v>
      </c>
      <c r="J117" s="41">
        <v>3</v>
      </c>
      <c r="K117" s="19">
        <v>2</v>
      </c>
      <c r="L117" s="41">
        <v>1</v>
      </c>
      <c r="M117" s="19">
        <v>0</v>
      </c>
      <c r="N117" s="41">
        <v>0</v>
      </c>
      <c r="O117" s="19">
        <v>0</v>
      </c>
      <c r="P117" s="31">
        <v>0</v>
      </c>
    </row>
    <row r="118" spans="1:16" ht="20.25" x14ac:dyDescent="0.25">
      <c r="A118" s="21">
        <v>115</v>
      </c>
      <c r="B118" s="21">
        <v>20</v>
      </c>
      <c r="C118" s="25" t="s">
        <v>165</v>
      </c>
      <c r="D118" s="35" t="s">
        <v>223</v>
      </c>
      <c r="E118" s="22" t="s">
        <v>295</v>
      </c>
      <c r="F118" s="23">
        <v>61076398826</v>
      </c>
      <c r="G118" s="19">
        <v>10</v>
      </c>
      <c r="H118" s="19">
        <v>0</v>
      </c>
      <c r="I118" s="19">
        <v>5</v>
      </c>
      <c r="J118" s="41">
        <v>0</v>
      </c>
      <c r="K118" s="19">
        <v>42</v>
      </c>
      <c r="L118" s="41">
        <v>0</v>
      </c>
      <c r="M118" s="19">
        <v>11</v>
      </c>
      <c r="N118" s="41">
        <v>0</v>
      </c>
      <c r="O118" s="19">
        <v>0</v>
      </c>
      <c r="P118" s="31">
        <v>0</v>
      </c>
    </row>
    <row r="119" spans="1:16" ht="20.25" x14ac:dyDescent="0.25">
      <c r="A119" s="21">
        <v>116</v>
      </c>
      <c r="B119" s="21">
        <v>21</v>
      </c>
      <c r="C119" s="25" t="s">
        <v>165</v>
      </c>
      <c r="D119" s="35" t="s">
        <v>223</v>
      </c>
      <c r="E119" s="22" t="s">
        <v>296</v>
      </c>
      <c r="F119" s="23">
        <v>61076951045</v>
      </c>
      <c r="G119" s="19">
        <v>32</v>
      </c>
      <c r="H119" s="19">
        <v>18</v>
      </c>
      <c r="I119" s="19">
        <v>28</v>
      </c>
      <c r="J119" s="41">
        <v>4</v>
      </c>
      <c r="K119" s="19">
        <v>3</v>
      </c>
      <c r="L119" s="41">
        <v>1</v>
      </c>
      <c r="M119" s="19">
        <v>7</v>
      </c>
      <c r="N119" s="41">
        <v>3</v>
      </c>
      <c r="O119" s="19">
        <v>0</v>
      </c>
      <c r="P119" s="31">
        <v>0</v>
      </c>
    </row>
    <row r="120" spans="1:16" ht="20.25" x14ac:dyDescent="0.25">
      <c r="A120" s="21">
        <v>117</v>
      </c>
      <c r="B120" s="21">
        <v>22</v>
      </c>
      <c r="C120" s="25" t="s">
        <v>165</v>
      </c>
      <c r="D120" s="35" t="s">
        <v>223</v>
      </c>
      <c r="E120" s="22" t="s">
        <v>297</v>
      </c>
      <c r="F120" s="23">
        <v>61076052184</v>
      </c>
      <c r="G120" s="19">
        <v>23</v>
      </c>
      <c r="H120" s="19">
        <v>15</v>
      </c>
      <c r="I120" s="19">
        <v>1</v>
      </c>
      <c r="J120" s="41">
        <v>0</v>
      </c>
      <c r="K120" s="19">
        <v>0</v>
      </c>
      <c r="L120" s="41">
        <v>0</v>
      </c>
      <c r="M120" s="19">
        <v>0</v>
      </c>
      <c r="N120" s="41">
        <v>0</v>
      </c>
      <c r="O120" s="19">
        <v>0</v>
      </c>
      <c r="P120" s="31">
        <v>0</v>
      </c>
    </row>
    <row r="121" spans="1:16" ht="20.25" x14ac:dyDescent="0.25">
      <c r="A121" s="21">
        <v>118</v>
      </c>
      <c r="B121" s="21">
        <v>23</v>
      </c>
      <c r="C121" s="25" t="s">
        <v>165</v>
      </c>
      <c r="D121" s="35" t="s">
        <v>223</v>
      </c>
      <c r="E121" s="22" t="s">
        <v>298</v>
      </c>
      <c r="F121" s="23">
        <v>61065116143</v>
      </c>
      <c r="G121" s="19">
        <v>21</v>
      </c>
      <c r="H121" s="19">
        <v>2</v>
      </c>
      <c r="I121" s="19">
        <v>1</v>
      </c>
      <c r="J121" s="41">
        <v>0</v>
      </c>
      <c r="K121" s="19">
        <v>1</v>
      </c>
      <c r="L121" s="41">
        <v>0</v>
      </c>
      <c r="M121" s="19">
        <v>8</v>
      </c>
      <c r="N121" s="41">
        <v>0</v>
      </c>
      <c r="O121" s="19">
        <v>0</v>
      </c>
      <c r="P121" s="31">
        <v>0</v>
      </c>
    </row>
    <row r="122" spans="1:16" ht="20.25" x14ac:dyDescent="0.25">
      <c r="A122" s="21">
        <v>119</v>
      </c>
      <c r="B122" s="21">
        <v>24</v>
      </c>
      <c r="C122" s="25" t="s">
        <v>165</v>
      </c>
      <c r="D122" s="35" t="s">
        <v>223</v>
      </c>
      <c r="E122" s="22" t="s">
        <v>299</v>
      </c>
      <c r="F122" s="23">
        <v>61064865490</v>
      </c>
      <c r="G122" s="19">
        <v>29</v>
      </c>
      <c r="H122" s="19">
        <v>6</v>
      </c>
      <c r="I122" s="19">
        <v>2</v>
      </c>
      <c r="J122" s="41">
        <v>0</v>
      </c>
      <c r="K122" s="19">
        <v>3</v>
      </c>
      <c r="L122" s="41">
        <v>7</v>
      </c>
      <c r="M122" s="19">
        <v>4</v>
      </c>
      <c r="N122" s="41">
        <v>0</v>
      </c>
      <c r="O122" s="19">
        <v>0</v>
      </c>
      <c r="P122" s="31">
        <v>0</v>
      </c>
    </row>
    <row r="123" spans="1:16" ht="20.25" x14ac:dyDescent="0.25">
      <c r="A123" s="21">
        <v>120</v>
      </c>
      <c r="B123" s="21">
        <v>25</v>
      </c>
      <c r="C123" s="25" t="s">
        <v>165</v>
      </c>
      <c r="D123" s="35" t="s">
        <v>223</v>
      </c>
      <c r="E123" s="22" t="s">
        <v>300</v>
      </c>
      <c r="F123" s="23">
        <v>61076031403</v>
      </c>
      <c r="G123" s="19">
        <v>15</v>
      </c>
      <c r="H123" s="19">
        <v>10</v>
      </c>
      <c r="I123" s="19">
        <v>0</v>
      </c>
      <c r="J123" s="41">
        <v>0</v>
      </c>
      <c r="K123" s="19">
        <v>0</v>
      </c>
      <c r="L123" s="41">
        <v>0</v>
      </c>
      <c r="M123" s="19">
        <v>0</v>
      </c>
      <c r="N123" s="41">
        <v>0</v>
      </c>
      <c r="O123" s="19">
        <v>0</v>
      </c>
      <c r="P123" s="31">
        <v>0</v>
      </c>
    </row>
    <row r="124" spans="1:16" ht="20.25" x14ac:dyDescent="0.25">
      <c r="A124" s="21">
        <v>121</v>
      </c>
      <c r="B124" s="21">
        <v>26</v>
      </c>
      <c r="C124" s="25" t="s">
        <v>165</v>
      </c>
      <c r="D124" s="35" t="s">
        <v>223</v>
      </c>
      <c r="E124" s="22" t="s">
        <v>301</v>
      </c>
      <c r="F124" s="23">
        <v>61077682853</v>
      </c>
      <c r="G124" s="19">
        <v>12</v>
      </c>
      <c r="H124" s="19">
        <v>8</v>
      </c>
      <c r="I124" s="19">
        <v>1</v>
      </c>
      <c r="J124" s="41">
        <v>0</v>
      </c>
      <c r="K124" s="19">
        <v>0</v>
      </c>
      <c r="L124" s="41">
        <v>1</v>
      </c>
      <c r="M124" s="19">
        <v>1</v>
      </c>
      <c r="N124" s="41">
        <v>0</v>
      </c>
      <c r="O124" s="19">
        <v>0</v>
      </c>
      <c r="P124" s="31">
        <v>0</v>
      </c>
    </row>
    <row r="125" spans="1:16" ht="20.25" x14ac:dyDescent="0.25">
      <c r="A125" s="21">
        <v>122</v>
      </c>
      <c r="B125" s="21">
        <v>27</v>
      </c>
      <c r="C125" s="25" t="s">
        <v>165</v>
      </c>
      <c r="D125" s="35" t="s">
        <v>223</v>
      </c>
      <c r="E125" s="22" t="s">
        <v>302</v>
      </c>
      <c r="F125" s="23">
        <v>61076031470</v>
      </c>
      <c r="G125" s="19">
        <v>20</v>
      </c>
      <c r="H125" s="19">
        <v>10</v>
      </c>
      <c r="I125" s="19">
        <v>5</v>
      </c>
      <c r="J125" s="41">
        <v>0</v>
      </c>
      <c r="K125" s="19">
        <v>0</v>
      </c>
      <c r="L125" s="41">
        <v>0</v>
      </c>
      <c r="M125" s="19">
        <v>0</v>
      </c>
      <c r="N125" s="41">
        <v>0</v>
      </c>
      <c r="O125" s="19">
        <v>0</v>
      </c>
      <c r="P125" s="31">
        <v>0</v>
      </c>
    </row>
    <row r="126" spans="1:16" ht="20.25" x14ac:dyDescent="0.25">
      <c r="A126" s="21">
        <v>123</v>
      </c>
      <c r="B126" s="21">
        <v>28</v>
      </c>
      <c r="C126" s="25" t="s">
        <v>165</v>
      </c>
      <c r="D126" s="35" t="s">
        <v>223</v>
      </c>
      <c r="E126" s="22" t="s">
        <v>303</v>
      </c>
      <c r="F126" s="23">
        <v>61121297080</v>
      </c>
      <c r="G126" s="19">
        <v>35</v>
      </c>
      <c r="H126" s="19">
        <v>14</v>
      </c>
      <c r="I126" s="19">
        <v>5</v>
      </c>
      <c r="J126" s="41">
        <v>0</v>
      </c>
      <c r="K126" s="19">
        <v>2</v>
      </c>
      <c r="L126" s="41">
        <v>3</v>
      </c>
      <c r="M126" s="19">
        <v>0</v>
      </c>
      <c r="N126" s="41">
        <v>0</v>
      </c>
      <c r="O126" s="19">
        <v>0</v>
      </c>
      <c r="P126" s="31">
        <v>0</v>
      </c>
    </row>
    <row r="127" spans="1:16" ht="20.25" x14ac:dyDescent="0.25">
      <c r="A127" s="21">
        <v>124</v>
      </c>
      <c r="B127" s="21">
        <v>29</v>
      </c>
      <c r="C127" s="25" t="s">
        <v>165</v>
      </c>
      <c r="D127" s="35" t="s">
        <v>223</v>
      </c>
      <c r="E127" s="22" t="s">
        <v>304</v>
      </c>
      <c r="F127" s="23">
        <v>61124261833</v>
      </c>
      <c r="G127" s="19">
        <v>24</v>
      </c>
      <c r="H127" s="19">
        <v>16</v>
      </c>
      <c r="I127" s="19">
        <v>2</v>
      </c>
      <c r="J127" s="41">
        <v>0</v>
      </c>
      <c r="K127" s="19">
        <v>6</v>
      </c>
      <c r="L127" s="41">
        <v>11</v>
      </c>
      <c r="M127" s="19">
        <v>18</v>
      </c>
      <c r="N127" s="41">
        <v>2</v>
      </c>
      <c r="O127" s="19">
        <v>0</v>
      </c>
      <c r="P127" s="31">
        <v>0</v>
      </c>
    </row>
    <row r="128" spans="1:16" ht="20.25" x14ac:dyDescent="0.25">
      <c r="A128" s="21">
        <v>125</v>
      </c>
      <c r="B128" s="21">
        <v>30</v>
      </c>
      <c r="C128" s="25" t="s">
        <v>165</v>
      </c>
      <c r="D128" s="35" t="s">
        <v>223</v>
      </c>
      <c r="E128" s="22" t="s">
        <v>305</v>
      </c>
      <c r="F128" s="23">
        <v>61126884448</v>
      </c>
      <c r="G128" s="19">
        <v>2</v>
      </c>
      <c r="H128" s="19">
        <v>4</v>
      </c>
      <c r="I128" s="19">
        <v>0</v>
      </c>
      <c r="J128" s="41">
        <v>0</v>
      </c>
      <c r="K128" s="19">
        <v>6</v>
      </c>
      <c r="L128" s="41">
        <v>5</v>
      </c>
      <c r="M128" s="19">
        <v>1</v>
      </c>
      <c r="N128" s="41">
        <v>2</v>
      </c>
      <c r="O128" s="19">
        <v>0</v>
      </c>
      <c r="P128" s="31">
        <v>0</v>
      </c>
    </row>
    <row r="129" spans="1:16" ht="20.25" x14ac:dyDescent="0.25">
      <c r="A129" s="21">
        <v>126</v>
      </c>
      <c r="B129" s="21">
        <v>31</v>
      </c>
      <c r="C129" s="25" t="s">
        <v>165</v>
      </c>
      <c r="D129" s="35" t="s">
        <v>223</v>
      </c>
      <c r="E129" s="22" t="s">
        <v>306</v>
      </c>
      <c r="F129" s="23">
        <v>61128601877</v>
      </c>
      <c r="G129" s="19">
        <v>16</v>
      </c>
      <c r="H129" s="19">
        <v>4</v>
      </c>
      <c r="I129" s="19">
        <v>3</v>
      </c>
      <c r="J129" s="41">
        <v>0</v>
      </c>
      <c r="K129" s="19">
        <v>7</v>
      </c>
      <c r="L129" s="41">
        <v>5</v>
      </c>
      <c r="M129" s="19">
        <v>2</v>
      </c>
      <c r="N129" s="41">
        <v>1</v>
      </c>
      <c r="O129" s="19">
        <v>0</v>
      </c>
      <c r="P129" s="31">
        <v>0</v>
      </c>
    </row>
    <row r="130" spans="1:16" ht="20.25" x14ac:dyDescent="0.25">
      <c r="A130" s="21">
        <v>127</v>
      </c>
      <c r="B130" s="21">
        <v>32</v>
      </c>
      <c r="C130" s="25" t="s">
        <v>165</v>
      </c>
      <c r="D130" s="35" t="s">
        <v>223</v>
      </c>
      <c r="E130" s="22" t="s">
        <v>307</v>
      </c>
      <c r="F130" s="23">
        <v>61121515555</v>
      </c>
      <c r="G130" s="19">
        <v>14</v>
      </c>
      <c r="H130" s="19">
        <v>1</v>
      </c>
      <c r="I130" s="19">
        <v>1</v>
      </c>
      <c r="J130" s="41">
        <v>0</v>
      </c>
      <c r="K130" s="19">
        <v>8</v>
      </c>
      <c r="L130" s="41">
        <v>5</v>
      </c>
      <c r="M130" s="19">
        <v>2</v>
      </c>
      <c r="N130" s="41">
        <v>0</v>
      </c>
      <c r="O130" s="19">
        <v>0</v>
      </c>
      <c r="P130" s="31">
        <v>0</v>
      </c>
    </row>
    <row r="131" spans="1:16" ht="20.25" x14ac:dyDescent="0.25">
      <c r="A131" s="21">
        <v>128</v>
      </c>
      <c r="B131" s="21">
        <v>33</v>
      </c>
      <c r="C131" s="25" t="s">
        <v>165</v>
      </c>
      <c r="D131" s="35" t="s">
        <v>223</v>
      </c>
      <c r="E131" s="22" t="s">
        <v>308</v>
      </c>
      <c r="F131" s="23">
        <v>61124068953</v>
      </c>
      <c r="G131" s="19">
        <v>14</v>
      </c>
      <c r="H131" s="19">
        <v>5</v>
      </c>
      <c r="I131" s="19">
        <v>9</v>
      </c>
      <c r="J131" s="41">
        <v>1</v>
      </c>
      <c r="K131" s="19">
        <v>5</v>
      </c>
      <c r="L131" s="41">
        <v>2</v>
      </c>
      <c r="M131" s="19">
        <v>1</v>
      </c>
      <c r="N131" s="41">
        <v>2</v>
      </c>
      <c r="O131" s="19">
        <v>0</v>
      </c>
      <c r="P131" s="31">
        <v>0</v>
      </c>
    </row>
    <row r="132" spans="1:16" ht="20.25" x14ac:dyDescent="0.25">
      <c r="A132" s="21">
        <v>129</v>
      </c>
      <c r="B132" s="21">
        <v>34</v>
      </c>
      <c r="C132" s="25" t="s">
        <v>165</v>
      </c>
      <c r="D132" s="35" t="s">
        <v>223</v>
      </c>
      <c r="E132" s="22" t="s">
        <v>309</v>
      </c>
      <c r="F132" s="23">
        <v>61112903445</v>
      </c>
      <c r="G132" s="19">
        <v>5</v>
      </c>
      <c r="H132" s="19">
        <v>4</v>
      </c>
      <c r="I132" s="19">
        <v>16</v>
      </c>
      <c r="J132" s="41">
        <v>0</v>
      </c>
      <c r="K132" s="19">
        <v>13</v>
      </c>
      <c r="L132" s="41">
        <v>3</v>
      </c>
      <c r="M132" s="19">
        <v>2</v>
      </c>
      <c r="N132" s="41">
        <v>0</v>
      </c>
      <c r="O132" s="19">
        <v>0</v>
      </c>
      <c r="P132" s="31">
        <v>0</v>
      </c>
    </row>
    <row r="133" spans="1:16" ht="20.25" x14ac:dyDescent="0.25">
      <c r="A133" s="21">
        <v>130</v>
      </c>
      <c r="B133" s="21">
        <v>35</v>
      </c>
      <c r="C133" s="25" t="s">
        <v>165</v>
      </c>
      <c r="D133" s="35" t="s">
        <v>223</v>
      </c>
      <c r="E133" s="22" t="s">
        <v>310</v>
      </c>
      <c r="F133" s="23">
        <v>61084629866</v>
      </c>
      <c r="G133" s="19">
        <v>24</v>
      </c>
      <c r="H133" s="19">
        <v>18</v>
      </c>
      <c r="I133" s="19">
        <v>6</v>
      </c>
      <c r="J133" s="41">
        <v>0</v>
      </c>
      <c r="K133" s="19">
        <v>3</v>
      </c>
      <c r="L133" s="41">
        <v>4</v>
      </c>
      <c r="M133" s="19">
        <v>3</v>
      </c>
      <c r="N133" s="41">
        <v>0</v>
      </c>
      <c r="O133" s="19">
        <v>0</v>
      </c>
      <c r="P133" s="31">
        <v>0</v>
      </c>
    </row>
    <row r="134" spans="1:16" ht="20.25" x14ac:dyDescent="0.25">
      <c r="A134" s="21">
        <v>131</v>
      </c>
      <c r="B134" s="21">
        <v>36</v>
      </c>
      <c r="C134" s="25" t="s">
        <v>165</v>
      </c>
      <c r="D134" s="35" t="s">
        <v>223</v>
      </c>
      <c r="E134" s="22" t="s">
        <v>311</v>
      </c>
      <c r="F134" s="23">
        <v>61005252530</v>
      </c>
      <c r="G134" s="19">
        <v>0</v>
      </c>
      <c r="H134" s="41">
        <v>0</v>
      </c>
      <c r="I134" s="19">
        <v>0</v>
      </c>
      <c r="J134" s="41">
        <v>0</v>
      </c>
      <c r="K134" s="19">
        <v>18</v>
      </c>
      <c r="L134" s="41">
        <v>1</v>
      </c>
      <c r="M134" s="19">
        <v>0</v>
      </c>
      <c r="N134" s="41">
        <v>0</v>
      </c>
      <c r="O134" s="19">
        <v>0</v>
      </c>
      <c r="P134" s="31">
        <v>0</v>
      </c>
    </row>
    <row r="135" spans="1:16" ht="20.25" x14ac:dyDescent="0.25">
      <c r="A135" s="21">
        <v>132</v>
      </c>
      <c r="B135" s="21">
        <v>37</v>
      </c>
      <c r="C135" s="25" t="s">
        <v>165</v>
      </c>
      <c r="D135" s="35" t="s">
        <v>223</v>
      </c>
      <c r="E135" s="22" t="s">
        <v>312</v>
      </c>
      <c r="F135" s="23">
        <v>61124349037</v>
      </c>
      <c r="G135" s="19">
        <v>5</v>
      </c>
      <c r="H135" s="19">
        <v>1</v>
      </c>
      <c r="I135" s="19">
        <v>1</v>
      </c>
      <c r="J135" s="41">
        <v>1</v>
      </c>
      <c r="K135" s="19">
        <v>3</v>
      </c>
      <c r="L135" s="41">
        <v>4</v>
      </c>
      <c r="M135" s="19">
        <v>1</v>
      </c>
      <c r="N135" s="41">
        <v>0</v>
      </c>
      <c r="O135" s="19">
        <v>0</v>
      </c>
      <c r="P135" s="31">
        <v>0</v>
      </c>
    </row>
    <row r="136" spans="1:16" ht="20.25" x14ac:dyDescent="0.25">
      <c r="A136" s="21">
        <v>133</v>
      </c>
      <c r="B136" s="21">
        <v>38</v>
      </c>
      <c r="C136" s="25" t="s">
        <v>165</v>
      </c>
      <c r="D136" s="35" t="s">
        <v>223</v>
      </c>
      <c r="E136" s="22" t="s">
        <v>313</v>
      </c>
      <c r="F136" s="23">
        <v>61121201661</v>
      </c>
      <c r="G136" s="19">
        <v>34</v>
      </c>
      <c r="H136" s="19">
        <v>18</v>
      </c>
      <c r="I136" s="19">
        <v>4</v>
      </c>
      <c r="J136" s="41">
        <v>3</v>
      </c>
      <c r="K136" s="19">
        <v>16</v>
      </c>
      <c r="L136" s="41">
        <v>18</v>
      </c>
      <c r="M136" s="19">
        <v>7</v>
      </c>
      <c r="N136" s="41">
        <v>0</v>
      </c>
      <c r="O136" s="19">
        <v>0</v>
      </c>
      <c r="P136" s="31">
        <v>0</v>
      </c>
    </row>
    <row r="137" spans="1:16" ht="20.25" x14ac:dyDescent="0.25">
      <c r="A137" s="21">
        <v>134</v>
      </c>
      <c r="B137" s="21">
        <v>39</v>
      </c>
      <c r="C137" s="25" t="s">
        <v>165</v>
      </c>
      <c r="D137" s="35" t="s">
        <v>223</v>
      </c>
      <c r="E137" s="22" t="s">
        <v>314</v>
      </c>
      <c r="F137" s="23">
        <v>61119728760</v>
      </c>
      <c r="G137" s="19">
        <v>10</v>
      </c>
      <c r="H137" s="19">
        <v>9</v>
      </c>
      <c r="I137" s="19">
        <v>0</v>
      </c>
      <c r="J137" s="41">
        <v>0</v>
      </c>
      <c r="K137" s="19">
        <v>12</v>
      </c>
      <c r="L137" s="41">
        <v>4</v>
      </c>
      <c r="M137" s="19">
        <v>2</v>
      </c>
      <c r="N137" s="41">
        <v>1</v>
      </c>
      <c r="O137" s="19">
        <v>0</v>
      </c>
      <c r="P137" s="31">
        <v>0</v>
      </c>
    </row>
    <row r="138" spans="1:16" ht="20.25" x14ac:dyDescent="0.25">
      <c r="A138" s="21">
        <v>135</v>
      </c>
      <c r="B138" s="21">
        <v>40</v>
      </c>
      <c r="C138" s="25" t="s">
        <v>165</v>
      </c>
      <c r="D138" s="35" t="s">
        <v>223</v>
      </c>
      <c r="E138" s="22" t="s">
        <v>315</v>
      </c>
      <c r="F138" s="23">
        <v>51083421808</v>
      </c>
      <c r="G138" s="19">
        <v>10</v>
      </c>
      <c r="H138" s="19">
        <v>7</v>
      </c>
      <c r="I138" s="19">
        <v>7</v>
      </c>
      <c r="J138" s="41">
        <v>5</v>
      </c>
      <c r="K138" s="19">
        <v>2</v>
      </c>
      <c r="L138" s="41">
        <v>9</v>
      </c>
      <c r="M138" s="19">
        <v>0</v>
      </c>
      <c r="N138" s="41">
        <v>0</v>
      </c>
      <c r="O138" s="19">
        <v>0</v>
      </c>
      <c r="P138" s="31">
        <v>0</v>
      </c>
    </row>
    <row r="139" spans="1:16" ht="20.25" x14ac:dyDescent="0.25">
      <c r="A139" s="21">
        <v>136</v>
      </c>
      <c r="B139" s="21">
        <v>41</v>
      </c>
      <c r="C139" s="25" t="s">
        <v>165</v>
      </c>
      <c r="D139" s="35" t="s">
        <v>223</v>
      </c>
      <c r="E139" s="22" t="s">
        <v>316</v>
      </c>
      <c r="F139" s="23">
        <v>11129032389</v>
      </c>
      <c r="G139" s="19">
        <v>8</v>
      </c>
      <c r="H139" s="19">
        <v>7</v>
      </c>
      <c r="I139" s="19">
        <v>0</v>
      </c>
      <c r="J139" s="41">
        <v>0</v>
      </c>
      <c r="K139" s="19">
        <v>0</v>
      </c>
      <c r="L139" s="41">
        <v>0</v>
      </c>
      <c r="M139" s="19">
        <v>0</v>
      </c>
      <c r="N139" s="41">
        <v>0</v>
      </c>
      <c r="O139" s="19">
        <v>0</v>
      </c>
      <c r="P139" s="31">
        <v>0</v>
      </c>
    </row>
    <row r="140" spans="1:16" ht="20.25" x14ac:dyDescent="0.25">
      <c r="A140" s="21">
        <v>137</v>
      </c>
      <c r="B140" s="21">
        <v>42</v>
      </c>
      <c r="C140" s="25" t="s">
        <v>165</v>
      </c>
      <c r="D140" s="35" t="s">
        <v>223</v>
      </c>
      <c r="E140" s="22" t="s">
        <v>317</v>
      </c>
      <c r="F140" s="23">
        <v>51083421739</v>
      </c>
      <c r="G140" s="19">
        <v>0</v>
      </c>
      <c r="H140" s="41">
        <v>0</v>
      </c>
      <c r="I140" s="19">
        <v>0</v>
      </c>
      <c r="J140" s="41">
        <v>0</v>
      </c>
      <c r="K140" s="19">
        <v>0</v>
      </c>
      <c r="L140" s="41">
        <v>0</v>
      </c>
      <c r="M140" s="19">
        <v>0</v>
      </c>
      <c r="N140" s="41">
        <v>0</v>
      </c>
      <c r="O140" s="19">
        <v>0</v>
      </c>
      <c r="P140" s="31">
        <v>0</v>
      </c>
    </row>
    <row r="141" spans="1:16" ht="20.25" x14ac:dyDescent="0.25">
      <c r="A141" s="21">
        <v>138</v>
      </c>
      <c r="B141" s="21">
        <v>43</v>
      </c>
      <c r="C141" s="25" t="s">
        <v>165</v>
      </c>
      <c r="D141" s="35" t="s">
        <v>223</v>
      </c>
      <c r="E141" s="22" t="s">
        <v>318</v>
      </c>
      <c r="F141" s="23">
        <v>11123044812</v>
      </c>
      <c r="G141" s="19">
        <v>4</v>
      </c>
      <c r="H141" s="19">
        <v>3</v>
      </c>
      <c r="I141" s="19">
        <v>0</v>
      </c>
      <c r="J141" s="41">
        <v>0</v>
      </c>
      <c r="K141" s="19">
        <v>7</v>
      </c>
      <c r="L141" s="41">
        <v>13</v>
      </c>
      <c r="M141" s="19">
        <v>0</v>
      </c>
      <c r="N141" s="41">
        <v>0</v>
      </c>
      <c r="O141" s="19">
        <v>0</v>
      </c>
      <c r="P141" s="31">
        <v>0</v>
      </c>
    </row>
    <row r="142" spans="1:16" ht="20.25" x14ac:dyDescent="0.25">
      <c r="A142" s="21">
        <v>139</v>
      </c>
      <c r="B142" s="21">
        <v>44</v>
      </c>
      <c r="C142" s="25" t="s">
        <v>165</v>
      </c>
      <c r="D142" s="35" t="s">
        <v>223</v>
      </c>
      <c r="E142" s="22" t="s">
        <v>319</v>
      </c>
      <c r="F142" s="23">
        <v>51060481820</v>
      </c>
      <c r="G142" s="19">
        <v>13</v>
      </c>
      <c r="H142" s="19">
        <v>2</v>
      </c>
      <c r="I142" s="19">
        <v>5</v>
      </c>
      <c r="J142" s="41">
        <v>0</v>
      </c>
      <c r="K142" s="19">
        <v>5</v>
      </c>
      <c r="L142" s="41">
        <v>14</v>
      </c>
      <c r="M142" s="19">
        <v>7</v>
      </c>
      <c r="N142" s="41">
        <v>0</v>
      </c>
      <c r="O142" s="19">
        <v>0</v>
      </c>
      <c r="P142" s="31">
        <v>0</v>
      </c>
    </row>
    <row r="143" spans="1:16" ht="20.25" x14ac:dyDescent="0.25">
      <c r="A143" s="21">
        <v>140</v>
      </c>
      <c r="B143" s="21">
        <v>1</v>
      </c>
      <c r="C143" s="25" t="s">
        <v>176</v>
      </c>
      <c r="D143" s="34" t="s">
        <v>136</v>
      </c>
      <c r="E143" s="22" t="s">
        <v>176</v>
      </c>
      <c r="F143" s="23">
        <v>61120000431</v>
      </c>
      <c r="G143" s="19">
        <v>0</v>
      </c>
      <c r="H143" s="41">
        <v>0</v>
      </c>
      <c r="I143" s="19">
        <v>0</v>
      </c>
      <c r="J143" s="41">
        <v>0</v>
      </c>
      <c r="K143" s="19">
        <v>0</v>
      </c>
      <c r="L143" s="41">
        <v>0</v>
      </c>
      <c r="M143" s="19">
        <v>0</v>
      </c>
      <c r="N143" s="41">
        <v>0</v>
      </c>
      <c r="O143" s="19">
        <v>0</v>
      </c>
      <c r="P143" s="31">
        <v>0</v>
      </c>
    </row>
    <row r="144" spans="1:16" ht="20.25" x14ac:dyDescent="0.25">
      <c r="A144" s="21">
        <v>141</v>
      </c>
      <c r="B144" s="21">
        <v>2</v>
      </c>
      <c r="C144" s="25" t="s">
        <v>176</v>
      </c>
      <c r="D144" s="34" t="s">
        <v>136</v>
      </c>
      <c r="E144" s="22" t="s">
        <v>177</v>
      </c>
      <c r="F144" s="23">
        <v>61118566446</v>
      </c>
      <c r="G144" s="19">
        <v>8</v>
      </c>
      <c r="H144" s="19">
        <v>0</v>
      </c>
      <c r="I144" s="19">
        <v>0</v>
      </c>
      <c r="J144" s="41">
        <v>0</v>
      </c>
      <c r="K144" s="19">
        <v>2</v>
      </c>
      <c r="L144" s="41">
        <v>0</v>
      </c>
      <c r="M144" s="19">
        <v>1</v>
      </c>
      <c r="N144" s="41">
        <v>0</v>
      </c>
      <c r="O144" s="19">
        <v>0</v>
      </c>
      <c r="P144" s="31">
        <v>0</v>
      </c>
    </row>
    <row r="145" spans="1:16" ht="20.25" x14ac:dyDescent="0.25">
      <c r="A145" s="21">
        <v>142</v>
      </c>
      <c r="B145" s="21">
        <v>3</v>
      </c>
      <c r="C145" s="25" t="s">
        <v>176</v>
      </c>
      <c r="D145" s="34" t="s">
        <v>136</v>
      </c>
      <c r="E145" s="22" t="s">
        <v>178</v>
      </c>
      <c r="F145" s="23">
        <v>61095639463</v>
      </c>
      <c r="G145" s="19">
        <v>4</v>
      </c>
      <c r="H145" s="19">
        <v>1</v>
      </c>
      <c r="I145" s="19">
        <v>5</v>
      </c>
      <c r="J145" s="41">
        <v>9</v>
      </c>
      <c r="K145" s="19">
        <v>2</v>
      </c>
      <c r="L145" s="41">
        <v>0</v>
      </c>
      <c r="M145" s="19">
        <v>4</v>
      </c>
      <c r="N145" s="41">
        <v>2</v>
      </c>
      <c r="O145" s="19">
        <v>0</v>
      </c>
      <c r="P145" s="31">
        <v>0</v>
      </c>
    </row>
    <row r="146" spans="1:16" ht="20.25" x14ac:dyDescent="0.25">
      <c r="A146" s="21">
        <v>143</v>
      </c>
      <c r="B146" s="21">
        <v>4</v>
      </c>
      <c r="C146" s="25" t="s">
        <v>176</v>
      </c>
      <c r="D146" s="34" t="s">
        <v>136</v>
      </c>
      <c r="E146" s="22" t="s">
        <v>179</v>
      </c>
      <c r="F146" s="23">
        <v>61092572920</v>
      </c>
      <c r="G146" s="19">
        <v>0</v>
      </c>
      <c r="H146" s="41">
        <v>0</v>
      </c>
      <c r="I146" s="19">
        <v>0</v>
      </c>
      <c r="J146" s="41">
        <v>0</v>
      </c>
      <c r="K146" s="19">
        <v>0</v>
      </c>
      <c r="L146" s="41">
        <v>0</v>
      </c>
      <c r="M146" s="19">
        <v>0</v>
      </c>
      <c r="N146" s="41">
        <v>0</v>
      </c>
      <c r="O146" s="19">
        <v>0</v>
      </c>
      <c r="P146" s="31">
        <v>0</v>
      </c>
    </row>
    <row r="147" spans="1:16" ht="20.25" x14ac:dyDescent="0.25">
      <c r="A147" s="21">
        <v>144</v>
      </c>
      <c r="B147" s="21">
        <v>5</v>
      </c>
      <c r="C147" s="25" t="s">
        <v>176</v>
      </c>
      <c r="D147" s="34" t="s">
        <v>136</v>
      </c>
      <c r="E147" s="22" t="s">
        <v>180</v>
      </c>
      <c r="F147" s="23">
        <v>61093521849</v>
      </c>
      <c r="G147" s="19">
        <v>10</v>
      </c>
      <c r="H147" s="19">
        <v>3</v>
      </c>
      <c r="I147" s="19">
        <v>5</v>
      </c>
      <c r="J147" s="41">
        <v>0</v>
      </c>
      <c r="K147" s="19">
        <v>1</v>
      </c>
      <c r="L147" s="41">
        <v>0</v>
      </c>
      <c r="M147" s="19">
        <v>3</v>
      </c>
      <c r="N147" s="41">
        <v>0</v>
      </c>
      <c r="O147" s="19">
        <v>0</v>
      </c>
      <c r="P147" s="31">
        <v>0</v>
      </c>
    </row>
    <row r="148" spans="1:16" ht="20.25" x14ac:dyDescent="0.25">
      <c r="A148" s="21">
        <v>145</v>
      </c>
      <c r="B148" s="21">
        <v>6</v>
      </c>
      <c r="C148" s="25" t="s">
        <v>176</v>
      </c>
      <c r="D148" s="34" t="s">
        <v>136</v>
      </c>
      <c r="E148" s="22" t="s">
        <v>181</v>
      </c>
      <c r="F148" s="23">
        <v>61120506005</v>
      </c>
      <c r="G148" s="19">
        <v>14</v>
      </c>
      <c r="H148" s="19">
        <v>10</v>
      </c>
      <c r="I148" s="19">
        <v>0</v>
      </c>
      <c r="J148" s="41">
        <v>0</v>
      </c>
      <c r="K148" s="19">
        <v>4</v>
      </c>
      <c r="L148" s="41">
        <v>5</v>
      </c>
      <c r="M148" s="19">
        <v>1</v>
      </c>
      <c r="N148" s="41">
        <v>0</v>
      </c>
      <c r="O148" s="19">
        <v>0</v>
      </c>
      <c r="P148" s="31">
        <v>0</v>
      </c>
    </row>
    <row r="149" spans="1:16" ht="20.25" x14ac:dyDescent="0.25">
      <c r="A149" s="21">
        <v>146</v>
      </c>
      <c r="B149" s="21">
        <v>7</v>
      </c>
      <c r="C149" s="25" t="s">
        <v>176</v>
      </c>
      <c r="D149" s="34" t="s">
        <v>136</v>
      </c>
      <c r="E149" s="22" t="s">
        <v>182</v>
      </c>
      <c r="F149" s="23">
        <v>61119081766</v>
      </c>
      <c r="G149" s="19">
        <v>10</v>
      </c>
      <c r="H149" s="19">
        <v>0</v>
      </c>
      <c r="I149" s="19">
        <v>8</v>
      </c>
      <c r="J149" s="41">
        <v>0</v>
      </c>
      <c r="K149" s="19">
        <v>4</v>
      </c>
      <c r="L149" s="41">
        <v>8</v>
      </c>
      <c r="M149" s="19">
        <v>0</v>
      </c>
      <c r="N149" s="41">
        <v>0</v>
      </c>
      <c r="O149" s="19">
        <v>0</v>
      </c>
      <c r="P149" s="31">
        <v>0</v>
      </c>
    </row>
    <row r="150" spans="1:16" ht="20.25" x14ac:dyDescent="0.25">
      <c r="A150" s="21">
        <v>147</v>
      </c>
      <c r="B150" s="21">
        <v>8</v>
      </c>
      <c r="C150" s="25" t="s">
        <v>176</v>
      </c>
      <c r="D150" s="34" t="s">
        <v>136</v>
      </c>
      <c r="E150" s="22" t="s">
        <v>183</v>
      </c>
      <c r="F150" s="23">
        <v>61142139470</v>
      </c>
      <c r="G150" s="19">
        <v>13</v>
      </c>
      <c r="H150" s="19">
        <v>0</v>
      </c>
      <c r="I150" s="19">
        <v>0</v>
      </c>
      <c r="J150" s="41">
        <v>0</v>
      </c>
      <c r="K150" s="19">
        <v>4</v>
      </c>
      <c r="L150" s="41">
        <v>0</v>
      </c>
      <c r="M150" s="19">
        <v>3</v>
      </c>
      <c r="N150" s="41">
        <v>0</v>
      </c>
      <c r="O150" s="19">
        <v>0</v>
      </c>
      <c r="P150" s="31">
        <v>0</v>
      </c>
    </row>
    <row r="151" spans="1:16" ht="20.25" x14ac:dyDescent="0.25">
      <c r="A151" s="21">
        <v>148</v>
      </c>
      <c r="B151" s="21">
        <v>9</v>
      </c>
      <c r="C151" s="25" t="s">
        <v>176</v>
      </c>
      <c r="D151" s="34" t="s">
        <v>136</v>
      </c>
      <c r="E151" s="22" t="s">
        <v>184</v>
      </c>
      <c r="F151" s="23">
        <v>61090580932</v>
      </c>
      <c r="G151" s="19">
        <v>14</v>
      </c>
      <c r="H151" s="19">
        <v>19</v>
      </c>
      <c r="I151" s="19">
        <v>0</v>
      </c>
      <c r="J151" s="41">
        <v>0</v>
      </c>
      <c r="K151" s="19">
        <v>0</v>
      </c>
      <c r="L151" s="41">
        <v>0</v>
      </c>
      <c r="M151" s="19">
        <v>0</v>
      </c>
      <c r="N151" s="41">
        <v>0</v>
      </c>
      <c r="O151" s="19">
        <v>0</v>
      </c>
      <c r="P151" s="31">
        <v>0</v>
      </c>
    </row>
    <row r="152" spans="1:16" ht="20.25" x14ac:dyDescent="0.25">
      <c r="A152" s="21">
        <v>149</v>
      </c>
      <c r="B152" s="21">
        <v>10</v>
      </c>
      <c r="C152" s="25" t="s">
        <v>176</v>
      </c>
      <c r="D152" s="35" t="s">
        <v>147</v>
      </c>
      <c r="E152" s="22" t="s">
        <v>176</v>
      </c>
      <c r="F152" s="23">
        <v>61093521770</v>
      </c>
      <c r="G152" s="19">
        <v>0</v>
      </c>
      <c r="H152" s="41">
        <v>0</v>
      </c>
      <c r="I152" s="19">
        <v>0</v>
      </c>
      <c r="J152" s="41">
        <v>0</v>
      </c>
      <c r="K152" s="19">
        <v>0</v>
      </c>
      <c r="L152" s="41">
        <v>0</v>
      </c>
      <c r="M152" s="19">
        <v>0</v>
      </c>
      <c r="N152" s="41">
        <v>0</v>
      </c>
      <c r="O152" s="19">
        <v>0</v>
      </c>
      <c r="P152" s="31">
        <v>0</v>
      </c>
    </row>
    <row r="153" spans="1:16" ht="20.25" x14ac:dyDescent="0.25">
      <c r="A153" s="21">
        <v>150</v>
      </c>
      <c r="B153" s="21">
        <v>11</v>
      </c>
      <c r="C153" s="25" t="s">
        <v>176</v>
      </c>
      <c r="D153" s="35" t="s">
        <v>223</v>
      </c>
      <c r="E153" s="22" t="s">
        <v>320</v>
      </c>
      <c r="F153" s="23">
        <v>61119006710</v>
      </c>
      <c r="G153" s="19">
        <v>28</v>
      </c>
      <c r="H153" s="19">
        <v>0</v>
      </c>
      <c r="I153" s="19">
        <v>1</v>
      </c>
      <c r="J153" s="41">
        <v>0</v>
      </c>
      <c r="K153" s="19">
        <v>24</v>
      </c>
      <c r="L153" s="41">
        <v>0</v>
      </c>
      <c r="M153" s="19">
        <v>10</v>
      </c>
      <c r="N153" s="41">
        <v>0</v>
      </c>
      <c r="O153" s="19">
        <v>0</v>
      </c>
      <c r="P153" s="31">
        <v>0</v>
      </c>
    </row>
    <row r="154" spans="1:16" ht="20.25" x14ac:dyDescent="0.25">
      <c r="A154" s="21">
        <v>151</v>
      </c>
      <c r="B154" s="21">
        <v>12</v>
      </c>
      <c r="C154" s="25" t="s">
        <v>176</v>
      </c>
      <c r="D154" s="35" t="s">
        <v>223</v>
      </c>
      <c r="E154" s="22" t="s">
        <v>321</v>
      </c>
      <c r="F154" s="23">
        <v>61124243279</v>
      </c>
      <c r="G154" s="19">
        <v>0</v>
      </c>
      <c r="H154" s="41">
        <v>0</v>
      </c>
      <c r="I154" s="19">
        <v>0</v>
      </c>
      <c r="J154" s="41">
        <v>0</v>
      </c>
      <c r="K154" s="19">
        <v>0</v>
      </c>
      <c r="L154" s="41">
        <v>0</v>
      </c>
      <c r="M154" s="19">
        <v>0</v>
      </c>
      <c r="N154" s="41">
        <v>0</v>
      </c>
      <c r="O154" s="19">
        <v>0</v>
      </c>
      <c r="P154" s="31">
        <v>0</v>
      </c>
    </row>
    <row r="155" spans="1:16" ht="20.25" x14ac:dyDescent="0.25">
      <c r="A155" s="21">
        <v>152</v>
      </c>
      <c r="B155" s="21">
        <v>13</v>
      </c>
      <c r="C155" s="25" t="s">
        <v>176</v>
      </c>
      <c r="D155" s="35" t="s">
        <v>223</v>
      </c>
      <c r="E155" s="22" t="s">
        <v>322</v>
      </c>
      <c r="F155" s="23">
        <v>61107227144</v>
      </c>
      <c r="G155" s="19">
        <v>12</v>
      </c>
      <c r="H155" s="19">
        <v>5</v>
      </c>
      <c r="I155" s="19">
        <v>4</v>
      </c>
      <c r="J155" s="41">
        <v>0</v>
      </c>
      <c r="K155" s="19">
        <v>9</v>
      </c>
      <c r="L155" s="41">
        <v>8</v>
      </c>
      <c r="M155" s="19">
        <v>4</v>
      </c>
      <c r="N155" s="41">
        <v>1</v>
      </c>
      <c r="O155" s="19">
        <v>0</v>
      </c>
      <c r="P155" s="31">
        <v>0</v>
      </c>
    </row>
    <row r="156" spans="1:16" ht="20.25" x14ac:dyDescent="0.25">
      <c r="A156" s="21">
        <v>153</v>
      </c>
      <c r="B156" s="21">
        <v>14</v>
      </c>
      <c r="C156" s="25" t="s">
        <v>176</v>
      </c>
      <c r="D156" s="35" t="s">
        <v>223</v>
      </c>
      <c r="E156" s="22" t="s">
        <v>323</v>
      </c>
      <c r="F156" s="23">
        <v>61118882554</v>
      </c>
      <c r="G156" s="19">
        <v>15</v>
      </c>
      <c r="H156" s="19">
        <v>11</v>
      </c>
      <c r="I156" s="19">
        <v>2</v>
      </c>
      <c r="J156" s="41">
        <v>0</v>
      </c>
      <c r="K156" s="19">
        <v>7</v>
      </c>
      <c r="L156" s="41">
        <v>7</v>
      </c>
      <c r="M156" s="19">
        <v>1</v>
      </c>
      <c r="N156" s="41">
        <v>0</v>
      </c>
      <c r="O156" s="19">
        <v>0</v>
      </c>
      <c r="P156" s="31">
        <v>0</v>
      </c>
    </row>
    <row r="157" spans="1:16" ht="20.25" x14ac:dyDescent="0.25">
      <c r="A157" s="21">
        <v>154</v>
      </c>
      <c r="B157" s="21">
        <v>15</v>
      </c>
      <c r="C157" s="25" t="s">
        <v>176</v>
      </c>
      <c r="D157" s="35" t="s">
        <v>223</v>
      </c>
      <c r="E157" s="22" t="s">
        <v>324</v>
      </c>
      <c r="F157" s="23">
        <v>61091341676</v>
      </c>
      <c r="G157" s="19">
        <v>6</v>
      </c>
      <c r="H157" s="19">
        <v>1</v>
      </c>
      <c r="I157" s="19">
        <v>10</v>
      </c>
      <c r="J157" s="41">
        <v>1</v>
      </c>
      <c r="K157" s="19">
        <v>0</v>
      </c>
      <c r="L157" s="41">
        <v>0</v>
      </c>
      <c r="M157" s="19">
        <v>5</v>
      </c>
      <c r="N157" s="41">
        <v>0</v>
      </c>
      <c r="O157" s="19">
        <v>0</v>
      </c>
      <c r="P157" s="31">
        <v>0</v>
      </c>
    </row>
    <row r="158" spans="1:16" ht="20.25" x14ac:dyDescent="0.25">
      <c r="A158" s="21">
        <v>155</v>
      </c>
      <c r="B158" s="21">
        <v>16</v>
      </c>
      <c r="C158" s="25" t="s">
        <v>176</v>
      </c>
      <c r="D158" s="35" t="s">
        <v>223</v>
      </c>
      <c r="E158" s="22" t="s">
        <v>325</v>
      </c>
      <c r="F158" s="23">
        <v>61091328452</v>
      </c>
      <c r="G158" s="19">
        <v>17</v>
      </c>
      <c r="H158" s="19">
        <v>0</v>
      </c>
      <c r="I158" s="19">
        <v>0</v>
      </c>
      <c r="J158" s="41">
        <v>0</v>
      </c>
      <c r="K158" s="19">
        <v>5</v>
      </c>
      <c r="L158" s="41">
        <v>0</v>
      </c>
      <c r="M158" s="19">
        <v>1</v>
      </c>
      <c r="N158" s="41">
        <v>0</v>
      </c>
      <c r="O158" s="19">
        <v>0</v>
      </c>
      <c r="P158" s="31">
        <v>0</v>
      </c>
    </row>
    <row r="159" spans="1:16" ht="20.25" x14ac:dyDescent="0.25">
      <c r="A159" s="21">
        <v>156</v>
      </c>
      <c r="B159" s="21">
        <v>17</v>
      </c>
      <c r="C159" s="25" t="s">
        <v>176</v>
      </c>
      <c r="D159" s="35" t="s">
        <v>223</v>
      </c>
      <c r="E159" s="22" t="s">
        <v>326</v>
      </c>
      <c r="F159" s="23">
        <v>61118882087</v>
      </c>
      <c r="G159" s="19">
        <v>25</v>
      </c>
      <c r="H159" s="19">
        <v>0</v>
      </c>
      <c r="I159" s="19">
        <v>1</v>
      </c>
      <c r="J159" s="41">
        <v>0</v>
      </c>
      <c r="K159" s="19">
        <v>6</v>
      </c>
      <c r="L159" s="41">
        <v>0</v>
      </c>
      <c r="M159" s="19">
        <v>1</v>
      </c>
      <c r="N159" s="41">
        <v>0</v>
      </c>
      <c r="O159" s="19">
        <v>0</v>
      </c>
      <c r="P159" s="31">
        <v>0</v>
      </c>
    </row>
    <row r="160" spans="1:16" ht="20.25" x14ac:dyDescent="0.25">
      <c r="A160" s="21">
        <v>157</v>
      </c>
      <c r="B160" s="21">
        <v>18</v>
      </c>
      <c r="C160" s="25" t="s">
        <v>176</v>
      </c>
      <c r="D160" s="35" t="s">
        <v>223</v>
      </c>
      <c r="E160" s="22" t="s">
        <v>327</v>
      </c>
      <c r="F160" s="23">
        <v>61118822753</v>
      </c>
      <c r="G160" s="19">
        <v>27</v>
      </c>
      <c r="H160" s="19">
        <v>10</v>
      </c>
      <c r="I160" s="19">
        <v>8</v>
      </c>
      <c r="J160" s="41">
        <v>0</v>
      </c>
      <c r="K160" s="19">
        <v>0</v>
      </c>
      <c r="L160" s="41">
        <v>0</v>
      </c>
      <c r="M160" s="19">
        <v>0</v>
      </c>
      <c r="N160" s="41">
        <v>0</v>
      </c>
      <c r="O160" s="19">
        <v>0</v>
      </c>
      <c r="P160" s="31">
        <v>0</v>
      </c>
    </row>
    <row r="161" spans="1:16" ht="20.25" x14ac:dyDescent="0.25">
      <c r="A161" s="21">
        <v>158</v>
      </c>
      <c r="B161" s="21">
        <v>19</v>
      </c>
      <c r="C161" s="25" t="s">
        <v>176</v>
      </c>
      <c r="D161" s="35" t="s">
        <v>223</v>
      </c>
      <c r="E161" s="22" t="s">
        <v>328</v>
      </c>
      <c r="F161" s="23">
        <v>51049874463</v>
      </c>
      <c r="G161" s="19">
        <v>2</v>
      </c>
      <c r="H161" s="19">
        <v>0</v>
      </c>
      <c r="I161" s="19">
        <v>4</v>
      </c>
      <c r="J161" s="41">
        <v>0</v>
      </c>
      <c r="K161" s="19">
        <v>23</v>
      </c>
      <c r="L161" s="41">
        <v>0</v>
      </c>
      <c r="M161" s="19">
        <v>5</v>
      </c>
      <c r="N161" s="41">
        <v>0</v>
      </c>
      <c r="O161" s="19">
        <v>0</v>
      </c>
      <c r="P161" s="31">
        <v>0</v>
      </c>
    </row>
    <row r="162" spans="1:16" ht="20.25" x14ac:dyDescent="0.25">
      <c r="A162" s="21">
        <v>159</v>
      </c>
      <c r="B162" s="21">
        <v>20</v>
      </c>
      <c r="C162" s="25" t="s">
        <v>176</v>
      </c>
      <c r="D162" s="35" t="s">
        <v>223</v>
      </c>
      <c r="E162" s="22" t="s">
        <v>329</v>
      </c>
      <c r="F162" s="23">
        <v>61181519831</v>
      </c>
      <c r="G162" s="19">
        <v>10</v>
      </c>
      <c r="H162" s="19">
        <v>3</v>
      </c>
      <c r="I162" s="19">
        <v>4</v>
      </c>
      <c r="J162" s="41">
        <v>0</v>
      </c>
      <c r="K162" s="19">
        <v>17</v>
      </c>
      <c r="L162" s="41">
        <v>11</v>
      </c>
      <c r="M162" s="19">
        <v>1</v>
      </c>
      <c r="N162" s="41">
        <v>2</v>
      </c>
      <c r="O162" s="19">
        <v>0</v>
      </c>
      <c r="P162" s="31">
        <v>0</v>
      </c>
    </row>
    <row r="163" spans="1:16" ht="20.25" x14ac:dyDescent="0.25">
      <c r="A163" s="21">
        <v>160</v>
      </c>
      <c r="B163" s="21">
        <v>21</v>
      </c>
      <c r="C163" s="25" t="s">
        <v>176</v>
      </c>
      <c r="D163" s="35" t="s">
        <v>223</v>
      </c>
      <c r="E163" s="22" t="s">
        <v>330</v>
      </c>
      <c r="F163" s="23">
        <v>51049875081</v>
      </c>
      <c r="G163" s="19">
        <v>9</v>
      </c>
      <c r="H163" s="19">
        <v>5</v>
      </c>
      <c r="I163" s="19">
        <v>1</v>
      </c>
      <c r="J163" s="41">
        <v>1</v>
      </c>
      <c r="K163" s="19">
        <v>7</v>
      </c>
      <c r="L163" s="41">
        <v>11</v>
      </c>
      <c r="M163" s="19">
        <v>3</v>
      </c>
      <c r="N163" s="41">
        <v>3</v>
      </c>
      <c r="O163" s="19">
        <v>0</v>
      </c>
      <c r="P163" s="31">
        <v>0</v>
      </c>
    </row>
    <row r="164" spans="1:16" ht="20.25" x14ac:dyDescent="0.25">
      <c r="A164" s="21">
        <v>161</v>
      </c>
      <c r="B164" s="21">
        <v>22</v>
      </c>
      <c r="C164" s="25" t="s">
        <v>176</v>
      </c>
      <c r="D164" s="35" t="s">
        <v>223</v>
      </c>
      <c r="E164" s="22" t="s">
        <v>331</v>
      </c>
      <c r="F164" s="23">
        <v>61123912389</v>
      </c>
      <c r="G164" s="19">
        <v>7</v>
      </c>
      <c r="H164" s="19">
        <v>5</v>
      </c>
      <c r="I164" s="19">
        <v>0</v>
      </c>
      <c r="J164" s="41">
        <v>0</v>
      </c>
      <c r="K164" s="19">
        <v>9</v>
      </c>
      <c r="L164" s="41">
        <v>8</v>
      </c>
      <c r="M164" s="19">
        <v>3</v>
      </c>
      <c r="N164" s="41">
        <v>0</v>
      </c>
      <c r="O164" s="19">
        <v>0</v>
      </c>
      <c r="P164" s="31">
        <v>0</v>
      </c>
    </row>
    <row r="165" spans="1:16" ht="20.25" x14ac:dyDescent="0.25">
      <c r="A165" s="21">
        <v>162</v>
      </c>
      <c r="B165" s="21">
        <v>23</v>
      </c>
      <c r="C165" s="25" t="s">
        <v>176</v>
      </c>
      <c r="D165" s="35" t="s">
        <v>223</v>
      </c>
      <c r="E165" s="22" t="s">
        <v>332</v>
      </c>
      <c r="F165" s="23">
        <v>61003150164</v>
      </c>
      <c r="G165" s="19">
        <v>19</v>
      </c>
      <c r="H165" s="19">
        <v>0</v>
      </c>
      <c r="I165" s="19">
        <v>3</v>
      </c>
      <c r="J165" s="41">
        <v>0</v>
      </c>
      <c r="K165" s="19">
        <v>0</v>
      </c>
      <c r="L165" s="41">
        <v>0</v>
      </c>
      <c r="M165" s="19">
        <v>0</v>
      </c>
      <c r="N165" s="41">
        <v>0</v>
      </c>
      <c r="O165" s="19">
        <v>0</v>
      </c>
      <c r="P165" s="31">
        <v>0</v>
      </c>
    </row>
    <row r="166" spans="1:16" ht="20.25" x14ac:dyDescent="0.25">
      <c r="A166" s="21">
        <v>163</v>
      </c>
      <c r="B166" s="21">
        <v>24</v>
      </c>
      <c r="C166" s="25" t="s">
        <v>176</v>
      </c>
      <c r="D166" s="35" t="s">
        <v>223</v>
      </c>
      <c r="E166" s="22" t="s">
        <v>333</v>
      </c>
      <c r="F166" s="23">
        <v>61124707505</v>
      </c>
      <c r="G166" s="19">
        <v>15</v>
      </c>
      <c r="H166" s="19">
        <v>1</v>
      </c>
      <c r="I166" s="19">
        <v>3</v>
      </c>
      <c r="J166" s="41">
        <v>0</v>
      </c>
      <c r="K166" s="19">
        <v>8</v>
      </c>
      <c r="L166" s="41">
        <v>6</v>
      </c>
      <c r="M166" s="19">
        <v>0</v>
      </c>
      <c r="N166" s="41">
        <v>0</v>
      </c>
      <c r="O166" s="19">
        <v>0</v>
      </c>
      <c r="P166" s="31">
        <v>0</v>
      </c>
    </row>
    <row r="167" spans="1:16" ht="20.25" x14ac:dyDescent="0.25">
      <c r="A167" s="21">
        <v>164</v>
      </c>
      <c r="B167" s="21">
        <v>25</v>
      </c>
      <c r="C167" s="25" t="s">
        <v>176</v>
      </c>
      <c r="D167" s="35" t="s">
        <v>223</v>
      </c>
      <c r="E167" s="22" t="s">
        <v>334</v>
      </c>
      <c r="F167" s="23">
        <v>61003150120</v>
      </c>
      <c r="G167" s="19">
        <v>14</v>
      </c>
      <c r="H167" s="19">
        <v>3</v>
      </c>
      <c r="I167" s="19">
        <v>2</v>
      </c>
      <c r="J167" s="41">
        <v>0</v>
      </c>
      <c r="K167" s="19">
        <v>3</v>
      </c>
      <c r="L167" s="41">
        <v>4</v>
      </c>
      <c r="M167" s="19">
        <v>0</v>
      </c>
      <c r="N167" s="41">
        <v>0</v>
      </c>
      <c r="O167" s="19">
        <v>0</v>
      </c>
      <c r="P167" s="31">
        <v>0</v>
      </c>
    </row>
    <row r="168" spans="1:16" ht="20.25" x14ac:dyDescent="0.25">
      <c r="A168" s="21">
        <v>165</v>
      </c>
      <c r="B168" s="21">
        <v>26</v>
      </c>
      <c r="C168" s="25" t="s">
        <v>176</v>
      </c>
      <c r="D168" s="35" t="s">
        <v>223</v>
      </c>
      <c r="E168" s="22" t="s">
        <v>335</v>
      </c>
      <c r="F168" s="23">
        <v>61004012281</v>
      </c>
      <c r="G168" s="19">
        <v>13</v>
      </c>
      <c r="H168" s="19">
        <v>10</v>
      </c>
      <c r="I168" s="19">
        <v>0</v>
      </c>
      <c r="J168" s="41">
        <v>0</v>
      </c>
      <c r="K168" s="19">
        <v>3</v>
      </c>
      <c r="L168" s="41">
        <v>0</v>
      </c>
      <c r="M168" s="19">
        <v>0</v>
      </c>
      <c r="N168" s="41">
        <v>0</v>
      </c>
      <c r="O168" s="19">
        <v>0</v>
      </c>
      <c r="P168" s="31">
        <v>0</v>
      </c>
    </row>
    <row r="169" spans="1:16" ht="20.25" x14ac:dyDescent="0.25">
      <c r="A169" s="21">
        <v>166</v>
      </c>
      <c r="B169" s="21">
        <v>27</v>
      </c>
      <c r="C169" s="25" t="s">
        <v>176</v>
      </c>
      <c r="D169" s="35" t="s">
        <v>223</v>
      </c>
      <c r="E169" s="22" t="s">
        <v>336</v>
      </c>
      <c r="F169" s="23">
        <v>61003112979</v>
      </c>
      <c r="G169" s="19">
        <v>13</v>
      </c>
      <c r="H169" s="19">
        <v>0</v>
      </c>
      <c r="I169" s="19">
        <v>13</v>
      </c>
      <c r="J169" s="41">
        <v>0</v>
      </c>
      <c r="K169" s="19">
        <v>0</v>
      </c>
      <c r="L169" s="41">
        <v>0</v>
      </c>
      <c r="M169" s="19">
        <v>0</v>
      </c>
      <c r="N169" s="41">
        <v>0</v>
      </c>
      <c r="O169" s="19">
        <v>0</v>
      </c>
      <c r="P169" s="31">
        <v>0</v>
      </c>
    </row>
    <row r="170" spans="1:16" ht="20.25" x14ac:dyDescent="0.25">
      <c r="A170" s="21">
        <v>167</v>
      </c>
      <c r="B170" s="21">
        <v>28</v>
      </c>
      <c r="C170" s="25" t="s">
        <v>176</v>
      </c>
      <c r="D170" s="35" t="s">
        <v>223</v>
      </c>
      <c r="E170" s="22" t="s">
        <v>337</v>
      </c>
      <c r="F170" s="23">
        <v>61003428451</v>
      </c>
      <c r="G170" s="19">
        <v>4</v>
      </c>
      <c r="H170" s="19">
        <v>1</v>
      </c>
      <c r="I170" s="19">
        <v>5</v>
      </c>
      <c r="J170" s="41">
        <v>6</v>
      </c>
      <c r="K170" s="19">
        <v>0</v>
      </c>
      <c r="L170" s="41">
        <v>0</v>
      </c>
      <c r="M170" s="19">
        <v>6</v>
      </c>
      <c r="N170" s="41">
        <v>4</v>
      </c>
      <c r="O170" s="19">
        <v>0</v>
      </c>
      <c r="P170" s="31">
        <v>0</v>
      </c>
    </row>
    <row r="171" spans="1:16" ht="20.25" x14ac:dyDescent="0.25">
      <c r="A171" s="21">
        <v>168</v>
      </c>
      <c r="B171" s="21">
        <v>29</v>
      </c>
      <c r="C171" s="25" t="s">
        <v>176</v>
      </c>
      <c r="D171" s="35" t="s">
        <v>223</v>
      </c>
      <c r="E171" s="22" t="s">
        <v>338</v>
      </c>
      <c r="F171" s="23">
        <v>61121895625</v>
      </c>
      <c r="G171" s="19">
        <v>7</v>
      </c>
      <c r="H171" s="19">
        <v>3</v>
      </c>
      <c r="I171" s="19">
        <v>0</v>
      </c>
      <c r="J171" s="41">
        <v>0</v>
      </c>
      <c r="K171" s="19">
        <v>1</v>
      </c>
      <c r="L171" s="41">
        <v>0</v>
      </c>
      <c r="M171" s="19">
        <v>0</v>
      </c>
      <c r="N171" s="41">
        <v>1</v>
      </c>
      <c r="O171" s="19">
        <v>0</v>
      </c>
      <c r="P171" s="31">
        <v>0</v>
      </c>
    </row>
    <row r="172" spans="1:16" ht="20.25" x14ac:dyDescent="0.25">
      <c r="A172" s="21">
        <v>169</v>
      </c>
      <c r="B172" s="21">
        <v>30</v>
      </c>
      <c r="C172" s="25" t="s">
        <v>176</v>
      </c>
      <c r="D172" s="35" t="s">
        <v>223</v>
      </c>
      <c r="E172" s="22" t="s">
        <v>339</v>
      </c>
      <c r="F172" s="23">
        <v>61121789037</v>
      </c>
      <c r="G172" s="19">
        <v>16</v>
      </c>
      <c r="H172" s="19">
        <v>8</v>
      </c>
      <c r="I172" s="19">
        <v>22</v>
      </c>
      <c r="J172" s="41">
        <v>8</v>
      </c>
      <c r="K172" s="19">
        <v>1</v>
      </c>
      <c r="L172" s="41">
        <v>2</v>
      </c>
      <c r="M172" s="19">
        <v>0</v>
      </c>
      <c r="N172" s="41">
        <v>1</v>
      </c>
      <c r="O172" s="19">
        <v>0</v>
      </c>
      <c r="P172" s="31">
        <v>0</v>
      </c>
    </row>
    <row r="173" spans="1:16" ht="20.25" x14ac:dyDescent="0.25">
      <c r="A173" s="21">
        <v>170</v>
      </c>
      <c r="B173" s="21">
        <v>31</v>
      </c>
      <c r="C173" s="25" t="s">
        <v>176</v>
      </c>
      <c r="D173" s="35" t="s">
        <v>223</v>
      </c>
      <c r="E173" s="22" t="s">
        <v>340</v>
      </c>
      <c r="F173" s="23">
        <v>61003433222</v>
      </c>
      <c r="G173" s="19">
        <v>19</v>
      </c>
      <c r="H173" s="19">
        <v>3</v>
      </c>
      <c r="I173" s="19">
        <v>4</v>
      </c>
      <c r="J173" s="41">
        <v>2</v>
      </c>
      <c r="K173" s="19">
        <v>0</v>
      </c>
      <c r="L173" s="41">
        <v>0</v>
      </c>
      <c r="M173" s="19">
        <v>4</v>
      </c>
      <c r="N173" s="41">
        <v>2</v>
      </c>
      <c r="O173" s="19">
        <v>0</v>
      </c>
      <c r="P173" s="31">
        <v>0</v>
      </c>
    </row>
    <row r="174" spans="1:16" ht="20.25" x14ac:dyDescent="0.25">
      <c r="A174" s="21">
        <v>171</v>
      </c>
      <c r="B174" s="21">
        <v>32</v>
      </c>
      <c r="C174" s="25" t="s">
        <v>176</v>
      </c>
      <c r="D174" s="35" t="s">
        <v>223</v>
      </c>
      <c r="E174" s="22" t="s">
        <v>300</v>
      </c>
      <c r="F174" s="23">
        <v>61003113086</v>
      </c>
      <c r="G174" s="19">
        <v>24</v>
      </c>
      <c r="H174" s="19">
        <v>24</v>
      </c>
      <c r="I174" s="19">
        <v>2</v>
      </c>
      <c r="J174" s="41">
        <v>0</v>
      </c>
      <c r="K174" s="19">
        <v>12</v>
      </c>
      <c r="L174" s="41">
        <v>5</v>
      </c>
      <c r="M174" s="19">
        <v>1</v>
      </c>
      <c r="N174" s="41">
        <v>0</v>
      </c>
      <c r="O174" s="19">
        <v>0</v>
      </c>
      <c r="P174" s="31">
        <v>0</v>
      </c>
    </row>
    <row r="175" spans="1:16" ht="20.25" x14ac:dyDescent="0.25">
      <c r="A175" s="21">
        <v>172</v>
      </c>
      <c r="B175" s="21">
        <v>33</v>
      </c>
      <c r="C175" s="25" t="s">
        <v>176</v>
      </c>
      <c r="D175" s="35" t="s">
        <v>223</v>
      </c>
      <c r="E175" s="22" t="s">
        <v>341</v>
      </c>
      <c r="F175" s="23">
        <v>51049874633</v>
      </c>
      <c r="G175" s="19">
        <v>7</v>
      </c>
      <c r="H175" s="19">
        <v>0</v>
      </c>
      <c r="I175" s="19">
        <v>4</v>
      </c>
      <c r="J175" s="41">
        <v>0</v>
      </c>
      <c r="K175" s="19">
        <v>0</v>
      </c>
      <c r="L175" s="41">
        <v>0</v>
      </c>
      <c r="M175" s="19">
        <v>3</v>
      </c>
      <c r="N175" s="41">
        <v>1</v>
      </c>
      <c r="O175" s="19">
        <v>0</v>
      </c>
      <c r="P175" s="31">
        <v>0</v>
      </c>
    </row>
    <row r="176" spans="1:16" ht="20.25" x14ac:dyDescent="0.25">
      <c r="A176" s="21">
        <v>173</v>
      </c>
      <c r="B176" s="21">
        <v>34</v>
      </c>
      <c r="C176" s="25" t="s">
        <v>176</v>
      </c>
      <c r="D176" s="35" t="s">
        <v>223</v>
      </c>
      <c r="E176" s="22" t="s">
        <v>342</v>
      </c>
      <c r="F176" s="23">
        <v>61019424277</v>
      </c>
      <c r="G176" s="19">
        <v>5</v>
      </c>
      <c r="H176" s="19">
        <v>3</v>
      </c>
      <c r="I176" s="19">
        <v>3</v>
      </c>
      <c r="J176" s="41">
        <v>1</v>
      </c>
      <c r="K176" s="19">
        <v>1</v>
      </c>
      <c r="L176" s="41">
        <v>2</v>
      </c>
      <c r="M176" s="19">
        <v>18</v>
      </c>
      <c r="N176" s="41">
        <v>7</v>
      </c>
      <c r="O176" s="19">
        <v>0</v>
      </c>
      <c r="P176" s="31">
        <v>0</v>
      </c>
    </row>
    <row r="177" spans="1:16" ht="20.25" x14ac:dyDescent="0.25">
      <c r="A177" s="21">
        <v>174</v>
      </c>
      <c r="B177" s="21">
        <v>35</v>
      </c>
      <c r="C177" s="25" t="s">
        <v>176</v>
      </c>
      <c r="D177" s="35" t="s">
        <v>223</v>
      </c>
      <c r="E177" s="22" t="s">
        <v>343</v>
      </c>
      <c r="F177" s="23">
        <v>61126879142</v>
      </c>
      <c r="G177" s="19">
        <v>7</v>
      </c>
      <c r="H177" s="19">
        <v>3</v>
      </c>
      <c r="I177" s="19">
        <v>0</v>
      </c>
      <c r="J177" s="41">
        <v>0</v>
      </c>
      <c r="K177" s="19">
        <v>22</v>
      </c>
      <c r="L177" s="41">
        <v>21</v>
      </c>
      <c r="M177" s="19">
        <v>5</v>
      </c>
      <c r="N177" s="41">
        <v>0</v>
      </c>
      <c r="O177" s="19">
        <v>0</v>
      </c>
      <c r="P177" s="31">
        <v>0</v>
      </c>
    </row>
    <row r="178" spans="1:16" ht="20.25" x14ac:dyDescent="0.25">
      <c r="A178" s="21">
        <v>175</v>
      </c>
      <c r="B178" s="21">
        <v>36</v>
      </c>
      <c r="C178" s="25" t="s">
        <v>176</v>
      </c>
      <c r="D178" s="35" t="s">
        <v>223</v>
      </c>
      <c r="E178" s="22" t="s">
        <v>344</v>
      </c>
      <c r="F178" s="23">
        <v>61123393032</v>
      </c>
      <c r="G178" s="19">
        <v>30</v>
      </c>
      <c r="H178" s="19">
        <v>23</v>
      </c>
      <c r="I178" s="19">
        <v>6</v>
      </c>
      <c r="J178" s="41">
        <v>4</v>
      </c>
      <c r="K178" s="19">
        <v>22</v>
      </c>
      <c r="L178" s="41">
        <v>16</v>
      </c>
      <c r="M178" s="19">
        <v>10</v>
      </c>
      <c r="N178" s="41">
        <v>5</v>
      </c>
      <c r="O178" s="19">
        <v>0</v>
      </c>
      <c r="P178" s="31">
        <v>0</v>
      </c>
    </row>
    <row r="179" spans="1:16" ht="20.25" x14ac:dyDescent="0.25">
      <c r="A179" s="21">
        <v>176</v>
      </c>
      <c r="B179" s="21">
        <v>37</v>
      </c>
      <c r="C179" s="25" t="s">
        <v>176</v>
      </c>
      <c r="D179" s="35" t="s">
        <v>223</v>
      </c>
      <c r="E179" s="22" t="s">
        <v>345</v>
      </c>
      <c r="F179" s="23">
        <v>51049874394</v>
      </c>
      <c r="G179" s="19">
        <v>13</v>
      </c>
      <c r="H179" s="19">
        <v>7</v>
      </c>
      <c r="I179" s="19">
        <v>0</v>
      </c>
      <c r="J179" s="41">
        <v>0</v>
      </c>
      <c r="K179" s="19">
        <v>0</v>
      </c>
      <c r="L179" s="41">
        <v>0</v>
      </c>
      <c r="M179" s="19">
        <v>0</v>
      </c>
      <c r="N179" s="41">
        <v>0</v>
      </c>
      <c r="O179" s="19">
        <v>0</v>
      </c>
      <c r="P179" s="31">
        <v>0</v>
      </c>
    </row>
    <row r="180" spans="1:16" ht="20.25" x14ac:dyDescent="0.25">
      <c r="A180" s="21">
        <v>177</v>
      </c>
      <c r="B180" s="21">
        <v>38</v>
      </c>
      <c r="C180" s="25" t="s">
        <v>176</v>
      </c>
      <c r="D180" s="35" t="s">
        <v>223</v>
      </c>
      <c r="E180" s="22" t="s">
        <v>346</v>
      </c>
      <c r="F180" s="23">
        <v>61140309637</v>
      </c>
      <c r="G180" s="19">
        <v>5</v>
      </c>
      <c r="H180" s="19">
        <v>1</v>
      </c>
      <c r="I180" s="19">
        <v>0</v>
      </c>
      <c r="J180" s="41">
        <v>0</v>
      </c>
      <c r="K180" s="19">
        <v>0</v>
      </c>
      <c r="L180" s="41">
        <v>5</v>
      </c>
      <c r="M180" s="19">
        <v>0</v>
      </c>
      <c r="N180" s="41">
        <v>0</v>
      </c>
      <c r="O180" s="19">
        <v>0</v>
      </c>
      <c r="P180" s="31">
        <v>0</v>
      </c>
    </row>
    <row r="181" spans="1:16" ht="20.25" x14ac:dyDescent="0.25">
      <c r="A181" s="21">
        <v>178</v>
      </c>
      <c r="B181" s="21">
        <v>39</v>
      </c>
      <c r="C181" s="25" t="s">
        <v>176</v>
      </c>
      <c r="D181" s="35" t="s">
        <v>223</v>
      </c>
      <c r="E181" s="22" t="s">
        <v>347</v>
      </c>
      <c r="F181" s="26">
        <v>61212986543</v>
      </c>
      <c r="G181" s="19">
        <v>14</v>
      </c>
      <c r="H181" s="19">
        <v>20</v>
      </c>
      <c r="I181" s="19">
        <v>1</v>
      </c>
      <c r="J181" s="41">
        <v>0</v>
      </c>
      <c r="K181" s="19">
        <v>11</v>
      </c>
      <c r="L181" s="41">
        <v>14</v>
      </c>
      <c r="M181" s="19">
        <v>17</v>
      </c>
      <c r="N181" s="41">
        <v>13</v>
      </c>
      <c r="O181" s="19">
        <v>0</v>
      </c>
      <c r="P181" s="31">
        <v>0</v>
      </c>
    </row>
    <row r="182" spans="1:16" ht="20.25" x14ac:dyDescent="0.25">
      <c r="A182" s="21">
        <v>179</v>
      </c>
      <c r="B182" s="21">
        <v>40</v>
      </c>
      <c r="C182" s="25" t="s">
        <v>176</v>
      </c>
      <c r="D182" s="35" t="s">
        <v>223</v>
      </c>
      <c r="E182" s="22" t="s">
        <v>348</v>
      </c>
      <c r="F182" s="23">
        <v>11105013396</v>
      </c>
      <c r="G182" s="19">
        <v>0</v>
      </c>
      <c r="H182" s="41">
        <v>0</v>
      </c>
      <c r="I182" s="19">
        <v>0</v>
      </c>
      <c r="J182" s="41">
        <v>0</v>
      </c>
      <c r="K182" s="19">
        <v>7</v>
      </c>
      <c r="L182" s="41">
        <v>9</v>
      </c>
      <c r="M182" s="19">
        <v>3</v>
      </c>
      <c r="N182" s="41">
        <v>2</v>
      </c>
      <c r="O182" s="19">
        <v>0</v>
      </c>
      <c r="P182" s="31">
        <v>0</v>
      </c>
    </row>
    <row r="183" spans="1:16" ht="20.25" x14ac:dyDescent="0.25">
      <c r="A183" s="21">
        <v>180</v>
      </c>
      <c r="B183" s="21">
        <v>41</v>
      </c>
      <c r="C183" s="25" t="s">
        <v>176</v>
      </c>
      <c r="D183" s="35" t="s">
        <v>223</v>
      </c>
      <c r="E183" s="22" t="s">
        <v>349</v>
      </c>
      <c r="F183" s="23">
        <v>11126030544</v>
      </c>
      <c r="G183" s="19">
        <v>11</v>
      </c>
      <c r="H183" s="19">
        <v>8</v>
      </c>
      <c r="I183" s="19">
        <v>23</v>
      </c>
      <c r="J183" s="41">
        <v>7</v>
      </c>
      <c r="K183" s="19">
        <v>6</v>
      </c>
      <c r="L183" s="41">
        <v>4</v>
      </c>
      <c r="M183" s="19">
        <v>1</v>
      </c>
      <c r="N183" s="41">
        <v>1</v>
      </c>
      <c r="O183" s="19">
        <v>0</v>
      </c>
      <c r="P183" s="31">
        <v>0</v>
      </c>
    </row>
    <row r="184" spans="1:16" ht="20.25" x14ac:dyDescent="0.25">
      <c r="A184" s="21">
        <v>181</v>
      </c>
      <c r="B184" s="21">
        <v>42</v>
      </c>
      <c r="C184" s="25" t="s">
        <v>176</v>
      </c>
      <c r="D184" s="35" t="s">
        <v>223</v>
      </c>
      <c r="E184" s="22" t="s">
        <v>350</v>
      </c>
      <c r="F184" s="23">
        <v>61155448190</v>
      </c>
      <c r="G184" s="19">
        <v>1</v>
      </c>
      <c r="H184" s="19">
        <v>0</v>
      </c>
      <c r="I184" s="19">
        <v>0</v>
      </c>
      <c r="J184" s="41">
        <v>0</v>
      </c>
      <c r="K184" s="19">
        <v>6</v>
      </c>
      <c r="L184" s="41">
        <v>5</v>
      </c>
      <c r="M184" s="19">
        <v>3</v>
      </c>
      <c r="N184" s="41">
        <v>0</v>
      </c>
      <c r="O184" s="19">
        <v>0</v>
      </c>
      <c r="P184" s="31">
        <v>0</v>
      </c>
    </row>
    <row r="185" spans="1:16" ht="20.25" x14ac:dyDescent="0.25">
      <c r="A185" s="21">
        <v>182</v>
      </c>
      <c r="B185" s="21">
        <v>43</v>
      </c>
      <c r="C185" s="25" t="s">
        <v>176</v>
      </c>
      <c r="D185" s="35" t="s">
        <v>223</v>
      </c>
      <c r="E185" s="22" t="s">
        <v>351</v>
      </c>
      <c r="F185" s="23">
        <v>11110019845</v>
      </c>
      <c r="G185" s="19">
        <v>44</v>
      </c>
      <c r="H185" s="19">
        <v>15</v>
      </c>
      <c r="I185" s="19">
        <v>12</v>
      </c>
      <c r="J185" s="41">
        <v>4</v>
      </c>
      <c r="K185" s="19">
        <v>5</v>
      </c>
      <c r="L185" s="41">
        <v>4</v>
      </c>
      <c r="M185" s="19">
        <v>15</v>
      </c>
      <c r="N185" s="41">
        <v>6</v>
      </c>
      <c r="O185" s="19">
        <v>0</v>
      </c>
      <c r="P185" s="31">
        <v>0</v>
      </c>
    </row>
    <row r="186" spans="1:16" ht="20.25" x14ac:dyDescent="0.25">
      <c r="A186" s="21">
        <v>183</v>
      </c>
      <c r="B186" s="21">
        <v>44</v>
      </c>
      <c r="C186" s="25" t="s">
        <v>176</v>
      </c>
      <c r="D186" s="35" t="s">
        <v>223</v>
      </c>
      <c r="E186" s="22" t="s">
        <v>352</v>
      </c>
      <c r="F186" s="23">
        <v>11105014334</v>
      </c>
      <c r="G186" s="19">
        <v>0</v>
      </c>
      <c r="H186" s="41">
        <v>0</v>
      </c>
      <c r="I186" s="19">
        <v>0</v>
      </c>
      <c r="J186" s="41">
        <v>0</v>
      </c>
      <c r="K186" s="19">
        <v>0</v>
      </c>
      <c r="L186" s="41">
        <v>0</v>
      </c>
      <c r="M186" s="19">
        <v>0</v>
      </c>
      <c r="N186" s="41">
        <v>0</v>
      </c>
      <c r="O186" s="19">
        <v>0</v>
      </c>
      <c r="P186" s="31">
        <v>0</v>
      </c>
    </row>
    <row r="187" spans="1:16" ht="20.25" x14ac:dyDescent="0.25">
      <c r="A187" s="21">
        <v>184</v>
      </c>
      <c r="B187" s="21">
        <v>45</v>
      </c>
      <c r="C187" s="25" t="s">
        <v>176</v>
      </c>
      <c r="D187" s="35" t="s">
        <v>223</v>
      </c>
      <c r="E187" s="22" t="s">
        <v>353</v>
      </c>
      <c r="F187" s="23">
        <v>61157265884</v>
      </c>
      <c r="G187" s="19">
        <v>10</v>
      </c>
      <c r="H187" s="19">
        <v>7</v>
      </c>
      <c r="I187" s="19">
        <v>1</v>
      </c>
      <c r="J187" s="41">
        <v>0</v>
      </c>
      <c r="K187" s="19">
        <v>0</v>
      </c>
      <c r="L187" s="41">
        <v>1</v>
      </c>
      <c r="M187" s="19">
        <v>1</v>
      </c>
      <c r="N187" s="41">
        <v>6</v>
      </c>
      <c r="O187" s="19">
        <v>0</v>
      </c>
      <c r="P187" s="31">
        <v>0</v>
      </c>
    </row>
    <row r="188" spans="1:16" ht="20.25" x14ac:dyDescent="0.25">
      <c r="A188" s="21">
        <v>185</v>
      </c>
      <c r="B188" s="21">
        <v>46</v>
      </c>
      <c r="C188" s="25" t="s">
        <v>176</v>
      </c>
      <c r="D188" s="35" t="s">
        <v>223</v>
      </c>
      <c r="E188" s="22" t="s">
        <v>354</v>
      </c>
      <c r="F188" s="23">
        <v>11110021810</v>
      </c>
      <c r="G188" s="19">
        <v>31</v>
      </c>
      <c r="H188" s="19">
        <v>11</v>
      </c>
      <c r="I188" s="19">
        <v>2</v>
      </c>
      <c r="J188" s="41">
        <v>0</v>
      </c>
      <c r="K188" s="19">
        <v>10</v>
      </c>
      <c r="L188" s="41">
        <v>3</v>
      </c>
      <c r="M188" s="19">
        <v>6</v>
      </c>
      <c r="N188" s="41">
        <v>4</v>
      </c>
      <c r="O188" s="19">
        <v>0</v>
      </c>
      <c r="P188" s="31">
        <v>0</v>
      </c>
    </row>
    <row r="189" spans="1:16" ht="20.25" x14ac:dyDescent="0.25">
      <c r="A189" s="21">
        <v>186</v>
      </c>
      <c r="B189" s="21">
        <v>47</v>
      </c>
      <c r="C189" s="25" t="s">
        <v>176</v>
      </c>
      <c r="D189" s="35" t="s">
        <v>287</v>
      </c>
      <c r="E189" s="22" t="s">
        <v>177</v>
      </c>
      <c r="F189" s="23">
        <v>61093582166</v>
      </c>
      <c r="G189" s="19">
        <v>0</v>
      </c>
      <c r="H189" s="19">
        <v>9</v>
      </c>
      <c r="I189" s="19">
        <v>0</v>
      </c>
      <c r="J189" s="41">
        <v>0</v>
      </c>
      <c r="K189" s="19">
        <v>0</v>
      </c>
      <c r="L189" s="41">
        <v>3</v>
      </c>
      <c r="M189" s="19">
        <v>0</v>
      </c>
      <c r="N189" s="41">
        <v>1</v>
      </c>
      <c r="O189" s="19">
        <v>0</v>
      </c>
      <c r="P189" s="31">
        <v>0</v>
      </c>
    </row>
    <row r="190" spans="1:16" ht="20.25" x14ac:dyDescent="0.25">
      <c r="A190" s="21">
        <v>187</v>
      </c>
      <c r="B190" s="21">
        <v>48</v>
      </c>
      <c r="C190" s="25" t="s">
        <v>176</v>
      </c>
      <c r="D190" s="35" t="s">
        <v>287</v>
      </c>
      <c r="E190" s="22" t="s">
        <v>355</v>
      </c>
      <c r="F190" s="23">
        <v>61121966245</v>
      </c>
      <c r="G190" s="19">
        <v>0</v>
      </c>
      <c r="H190" s="19">
        <v>5</v>
      </c>
      <c r="I190" s="19">
        <v>0</v>
      </c>
      <c r="J190" s="41">
        <v>6</v>
      </c>
      <c r="K190" s="19">
        <v>0</v>
      </c>
      <c r="L190" s="41">
        <v>33</v>
      </c>
      <c r="M190" s="19">
        <v>0</v>
      </c>
      <c r="N190" s="41">
        <v>9</v>
      </c>
      <c r="O190" s="19">
        <v>0</v>
      </c>
      <c r="P190" s="31">
        <v>0</v>
      </c>
    </row>
    <row r="191" spans="1:16" ht="20.25" x14ac:dyDescent="0.25">
      <c r="A191" s="21">
        <v>188</v>
      </c>
      <c r="B191" s="21">
        <v>1</v>
      </c>
      <c r="C191" s="25" t="s">
        <v>185</v>
      </c>
      <c r="D191" s="34" t="s">
        <v>136</v>
      </c>
      <c r="E191" s="22" t="s">
        <v>185</v>
      </c>
      <c r="F191" s="23">
        <v>61089314942</v>
      </c>
      <c r="G191" s="19">
        <v>0</v>
      </c>
      <c r="H191" s="41">
        <v>0</v>
      </c>
      <c r="I191" s="19">
        <v>0</v>
      </c>
      <c r="J191" s="41">
        <v>0</v>
      </c>
      <c r="K191" s="19">
        <v>0</v>
      </c>
      <c r="L191" s="41">
        <v>0</v>
      </c>
      <c r="M191" s="19">
        <v>0</v>
      </c>
      <c r="N191" s="41">
        <v>0</v>
      </c>
      <c r="O191" s="19">
        <v>0</v>
      </c>
      <c r="P191" s="31">
        <v>0</v>
      </c>
    </row>
    <row r="192" spans="1:16" ht="20.25" x14ac:dyDescent="0.25">
      <c r="A192" s="21">
        <v>189</v>
      </c>
      <c r="B192" s="21">
        <v>2</v>
      </c>
      <c r="C192" s="25" t="s">
        <v>185</v>
      </c>
      <c r="D192" s="34" t="s">
        <v>136</v>
      </c>
      <c r="E192" s="22" t="s">
        <v>186</v>
      </c>
      <c r="F192" s="23">
        <v>61125087227</v>
      </c>
      <c r="G192" s="19">
        <v>0</v>
      </c>
      <c r="H192" s="41">
        <v>0</v>
      </c>
      <c r="I192" s="19">
        <v>0</v>
      </c>
      <c r="J192" s="41">
        <v>0</v>
      </c>
      <c r="K192" s="19">
        <v>0</v>
      </c>
      <c r="L192" s="41">
        <v>0</v>
      </c>
      <c r="M192" s="19">
        <v>0</v>
      </c>
      <c r="N192" s="41">
        <v>0</v>
      </c>
      <c r="O192" s="19">
        <v>0</v>
      </c>
      <c r="P192" s="31">
        <v>0</v>
      </c>
    </row>
    <row r="193" spans="1:16" ht="20.25" x14ac:dyDescent="0.25">
      <c r="A193" s="21">
        <v>190</v>
      </c>
      <c r="B193" s="21">
        <v>3</v>
      </c>
      <c r="C193" s="25" t="s">
        <v>185</v>
      </c>
      <c r="D193" s="34" t="s">
        <v>136</v>
      </c>
      <c r="E193" s="22" t="s">
        <v>187</v>
      </c>
      <c r="F193" s="23">
        <v>61089279847</v>
      </c>
      <c r="G193" s="19">
        <v>7</v>
      </c>
      <c r="H193" s="19">
        <v>6</v>
      </c>
      <c r="I193" s="19">
        <v>0</v>
      </c>
      <c r="J193" s="41">
        <v>0</v>
      </c>
      <c r="K193" s="19">
        <v>0</v>
      </c>
      <c r="L193" s="41">
        <v>0</v>
      </c>
      <c r="M193" s="19">
        <v>0</v>
      </c>
      <c r="N193" s="41">
        <v>0</v>
      </c>
      <c r="O193" s="19">
        <v>0</v>
      </c>
      <c r="P193" s="31">
        <v>0</v>
      </c>
    </row>
    <row r="194" spans="1:16" ht="20.25" x14ac:dyDescent="0.25">
      <c r="A194" s="21">
        <v>191</v>
      </c>
      <c r="B194" s="21">
        <v>4</v>
      </c>
      <c r="C194" s="25" t="s">
        <v>185</v>
      </c>
      <c r="D194" s="34" t="s">
        <v>136</v>
      </c>
      <c r="E194" s="22" t="s">
        <v>188</v>
      </c>
      <c r="F194" s="23">
        <v>61122044718</v>
      </c>
      <c r="G194" s="19">
        <v>0</v>
      </c>
      <c r="H194" s="41">
        <v>0</v>
      </c>
      <c r="I194" s="19">
        <v>0</v>
      </c>
      <c r="J194" s="41">
        <v>0</v>
      </c>
      <c r="K194" s="19">
        <v>0</v>
      </c>
      <c r="L194" s="41">
        <v>0</v>
      </c>
      <c r="M194" s="19">
        <v>0</v>
      </c>
      <c r="N194" s="41">
        <v>0</v>
      </c>
      <c r="O194" s="19">
        <v>0</v>
      </c>
      <c r="P194" s="31">
        <v>0</v>
      </c>
    </row>
    <row r="195" spans="1:16" ht="20.25" x14ac:dyDescent="0.25">
      <c r="A195" s="21">
        <v>192</v>
      </c>
      <c r="B195" s="21">
        <v>5</v>
      </c>
      <c r="C195" s="25" t="s">
        <v>185</v>
      </c>
      <c r="D195" s="34" t="s">
        <v>136</v>
      </c>
      <c r="E195" s="22" t="s">
        <v>189</v>
      </c>
      <c r="F195" s="23">
        <v>61118754882</v>
      </c>
      <c r="G195" s="19">
        <v>8</v>
      </c>
      <c r="H195" s="19">
        <v>4</v>
      </c>
      <c r="I195" s="19">
        <v>3</v>
      </c>
      <c r="J195" s="41">
        <v>0</v>
      </c>
      <c r="K195" s="19">
        <v>2</v>
      </c>
      <c r="L195" s="41">
        <v>8</v>
      </c>
      <c r="M195" s="19">
        <v>0</v>
      </c>
      <c r="N195" s="41">
        <v>1</v>
      </c>
      <c r="O195" s="19">
        <v>0</v>
      </c>
      <c r="P195" s="31">
        <v>0</v>
      </c>
    </row>
    <row r="196" spans="1:16" ht="20.25" x14ac:dyDescent="0.25">
      <c r="A196" s="21">
        <v>193</v>
      </c>
      <c r="B196" s="21">
        <v>6</v>
      </c>
      <c r="C196" s="25" t="s">
        <v>185</v>
      </c>
      <c r="D196" s="34" t="s">
        <v>136</v>
      </c>
      <c r="E196" s="22" t="s">
        <v>190</v>
      </c>
      <c r="F196" s="23">
        <v>61118882054</v>
      </c>
      <c r="G196" s="19">
        <v>32</v>
      </c>
      <c r="H196" s="19">
        <v>3</v>
      </c>
      <c r="I196" s="19">
        <v>3</v>
      </c>
      <c r="J196" s="41">
        <v>1</v>
      </c>
      <c r="K196" s="19">
        <v>8</v>
      </c>
      <c r="L196" s="41">
        <v>0</v>
      </c>
      <c r="M196" s="19">
        <v>1</v>
      </c>
      <c r="N196" s="41">
        <v>0</v>
      </c>
      <c r="O196" s="19">
        <v>0</v>
      </c>
      <c r="P196" s="31">
        <v>0</v>
      </c>
    </row>
    <row r="197" spans="1:16" ht="20.25" x14ac:dyDescent="0.25">
      <c r="A197" s="21">
        <v>194</v>
      </c>
      <c r="B197" s="21">
        <v>7</v>
      </c>
      <c r="C197" s="25" t="s">
        <v>185</v>
      </c>
      <c r="D197" s="34" t="s">
        <v>136</v>
      </c>
      <c r="E197" s="22" t="s">
        <v>191</v>
      </c>
      <c r="F197" s="23">
        <v>61090846190</v>
      </c>
      <c r="G197" s="19">
        <v>6</v>
      </c>
      <c r="H197" s="19">
        <v>8</v>
      </c>
      <c r="I197" s="19">
        <v>1</v>
      </c>
      <c r="J197" s="41">
        <v>0</v>
      </c>
      <c r="K197" s="19">
        <v>1</v>
      </c>
      <c r="L197" s="41">
        <v>1</v>
      </c>
      <c r="M197" s="19">
        <v>4</v>
      </c>
      <c r="N197" s="41">
        <v>0</v>
      </c>
      <c r="O197" s="19">
        <v>0</v>
      </c>
      <c r="P197" s="31">
        <v>0</v>
      </c>
    </row>
    <row r="198" spans="1:16" ht="20.25" x14ac:dyDescent="0.25">
      <c r="A198" s="21">
        <v>195</v>
      </c>
      <c r="B198" s="21">
        <v>8</v>
      </c>
      <c r="C198" s="25" t="s">
        <v>185</v>
      </c>
      <c r="D198" s="34" t="s">
        <v>136</v>
      </c>
      <c r="E198" s="22" t="s">
        <v>192</v>
      </c>
      <c r="F198" s="23">
        <v>61118836903</v>
      </c>
      <c r="G198" s="19">
        <v>3</v>
      </c>
      <c r="H198" s="19">
        <v>6</v>
      </c>
      <c r="I198" s="19">
        <v>0</v>
      </c>
      <c r="J198" s="41">
        <v>0</v>
      </c>
      <c r="K198" s="19">
        <v>3</v>
      </c>
      <c r="L198" s="41">
        <v>3</v>
      </c>
      <c r="M198" s="19">
        <v>0</v>
      </c>
      <c r="N198" s="41">
        <v>1</v>
      </c>
      <c r="O198" s="19">
        <v>0</v>
      </c>
      <c r="P198" s="31">
        <v>0</v>
      </c>
    </row>
    <row r="199" spans="1:16" ht="20.25" x14ac:dyDescent="0.25">
      <c r="A199" s="21">
        <v>196</v>
      </c>
      <c r="B199" s="21">
        <v>9</v>
      </c>
      <c r="C199" s="25" t="s">
        <v>185</v>
      </c>
      <c r="D199" s="35" t="s">
        <v>147</v>
      </c>
      <c r="E199" s="22" t="s">
        <v>185</v>
      </c>
      <c r="F199" s="23">
        <v>61154512373</v>
      </c>
      <c r="G199" s="19">
        <v>0</v>
      </c>
      <c r="H199" s="41">
        <v>0</v>
      </c>
      <c r="I199" s="19">
        <v>0</v>
      </c>
      <c r="J199" s="41">
        <v>0</v>
      </c>
      <c r="K199" s="19">
        <v>0</v>
      </c>
      <c r="L199" s="41">
        <v>0</v>
      </c>
      <c r="M199" s="19">
        <v>0</v>
      </c>
      <c r="N199" s="41">
        <v>0</v>
      </c>
      <c r="O199" s="19">
        <v>0</v>
      </c>
      <c r="P199" s="31">
        <v>0</v>
      </c>
    </row>
    <row r="200" spans="1:16" ht="20.25" x14ac:dyDescent="0.25">
      <c r="A200" s="21">
        <v>197</v>
      </c>
      <c r="B200" s="21">
        <v>10</v>
      </c>
      <c r="C200" s="25" t="s">
        <v>185</v>
      </c>
      <c r="D200" s="35" t="s">
        <v>223</v>
      </c>
      <c r="E200" s="22" t="s">
        <v>356</v>
      </c>
      <c r="F200" s="23">
        <v>61082433332</v>
      </c>
      <c r="G200" s="19">
        <v>8</v>
      </c>
      <c r="H200" s="19">
        <v>6</v>
      </c>
      <c r="I200" s="19">
        <v>0</v>
      </c>
      <c r="J200" s="41">
        <v>0</v>
      </c>
      <c r="K200" s="19">
        <v>6</v>
      </c>
      <c r="L200" s="41">
        <v>3</v>
      </c>
      <c r="M200" s="19">
        <v>5</v>
      </c>
      <c r="N200" s="41">
        <v>1</v>
      </c>
      <c r="O200" s="19">
        <v>0</v>
      </c>
      <c r="P200" s="31">
        <v>0</v>
      </c>
    </row>
    <row r="201" spans="1:16" ht="20.25" x14ac:dyDescent="0.25">
      <c r="A201" s="21">
        <v>198</v>
      </c>
      <c r="B201" s="21">
        <v>11</v>
      </c>
      <c r="C201" s="25" t="s">
        <v>185</v>
      </c>
      <c r="D201" s="35" t="s">
        <v>223</v>
      </c>
      <c r="E201" s="22" t="s">
        <v>357</v>
      </c>
      <c r="F201" s="23">
        <v>61089242738</v>
      </c>
      <c r="G201" s="19">
        <v>13</v>
      </c>
      <c r="H201" s="19">
        <v>9</v>
      </c>
      <c r="I201" s="19">
        <v>0</v>
      </c>
      <c r="J201" s="41">
        <v>0</v>
      </c>
      <c r="K201" s="19">
        <v>13</v>
      </c>
      <c r="L201" s="41">
        <v>7</v>
      </c>
      <c r="M201" s="19">
        <v>10</v>
      </c>
      <c r="N201" s="41">
        <v>0</v>
      </c>
      <c r="O201" s="19">
        <v>0</v>
      </c>
      <c r="P201" s="31">
        <v>0</v>
      </c>
    </row>
    <row r="202" spans="1:16" ht="20.25" x14ac:dyDescent="0.25">
      <c r="A202" s="21">
        <v>199</v>
      </c>
      <c r="B202" s="21">
        <v>12</v>
      </c>
      <c r="C202" s="25" t="s">
        <v>185</v>
      </c>
      <c r="D202" s="35" t="s">
        <v>223</v>
      </c>
      <c r="E202" s="22" t="s">
        <v>358</v>
      </c>
      <c r="F202" s="23">
        <v>61090446668</v>
      </c>
      <c r="G202" s="19">
        <v>0</v>
      </c>
      <c r="H202" s="41">
        <v>0</v>
      </c>
      <c r="I202" s="19">
        <v>0</v>
      </c>
      <c r="J202" s="41">
        <v>0</v>
      </c>
      <c r="K202" s="19">
        <v>0</v>
      </c>
      <c r="L202" s="41">
        <v>0</v>
      </c>
      <c r="M202" s="19">
        <v>0</v>
      </c>
      <c r="N202" s="41">
        <v>0</v>
      </c>
      <c r="O202" s="19">
        <v>0</v>
      </c>
      <c r="P202" s="31">
        <v>0</v>
      </c>
    </row>
    <row r="203" spans="1:16" ht="20.25" x14ac:dyDescent="0.25">
      <c r="A203" s="21">
        <v>200</v>
      </c>
      <c r="B203" s="21">
        <v>13</v>
      </c>
      <c r="C203" s="25" t="s">
        <v>185</v>
      </c>
      <c r="D203" s="35" t="s">
        <v>223</v>
      </c>
      <c r="E203" s="22" t="s">
        <v>359</v>
      </c>
      <c r="F203" s="23">
        <v>61118344082</v>
      </c>
      <c r="G203" s="19">
        <v>28</v>
      </c>
      <c r="H203" s="19">
        <v>31</v>
      </c>
      <c r="I203" s="19">
        <v>22</v>
      </c>
      <c r="J203" s="41">
        <v>4</v>
      </c>
      <c r="K203" s="19">
        <v>2</v>
      </c>
      <c r="L203" s="41">
        <v>1</v>
      </c>
      <c r="M203" s="19">
        <v>1</v>
      </c>
      <c r="N203" s="41">
        <v>0</v>
      </c>
      <c r="O203" s="19">
        <v>0</v>
      </c>
      <c r="P203" s="31">
        <v>0</v>
      </c>
    </row>
    <row r="204" spans="1:16" ht="20.25" x14ac:dyDescent="0.25">
      <c r="A204" s="21">
        <v>201</v>
      </c>
      <c r="B204" s="21">
        <v>14</v>
      </c>
      <c r="C204" s="25" t="s">
        <v>185</v>
      </c>
      <c r="D204" s="35" t="s">
        <v>223</v>
      </c>
      <c r="E204" s="22" t="s">
        <v>360</v>
      </c>
      <c r="F204" s="23">
        <v>61118533125</v>
      </c>
      <c r="G204" s="19">
        <v>17</v>
      </c>
      <c r="H204" s="19">
        <v>6</v>
      </c>
      <c r="I204" s="19">
        <v>0</v>
      </c>
      <c r="J204" s="41">
        <v>0</v>
      </c>
      <c r="K204" s="19">
        <v>28</v>
      </c>
      <c r="L204" s="41">
        <v>13</v>
      </c>
      <c r="M204" s="19">
        <v>4</v>
      </c>
      <c r="N204" s="41">
        <v>2</v>
      </c>
      <c r="O204" s="19">
        <v>0</v>
      </c>
      <c r="P204" s="31">
        <v>0</v>
      </c>
    </row>
    <row r="205" spans="1:16" ht="20.25" x14ac:dyDescent="0.25">
      <c r="A205" s="21">
        <v>202</v>
      </c>
      <c r="B205" s="21">
        <v>15</v>
      </c>
      <c r="C205" s="25" t="s">
        <v>185</v>
      </c>
      <c r="D205" s="35" t="s">
        <v>223</v>
      </c>
      <c r="E205" s="22" t="s">
        <v>361</v>
      </c>
      <c r="F205" s="23">
        <v>61124413118</v>
      </c>
      <c r="G205" s="19">
        <v>23</v>
      </c>
      <c r="H205" s="19">
        <v>25</v>
      </c>
      <c r="I205" s="19">
        <v>6</v>
      </c>
      <c r="J205" s="41">
        <v>1</v>
      </c>
      <c r="K205" s="19">
        <v>5</v>
      </c>
      <c r="L205" s="41">
        <v>5</v>
      </c>
      <c r="M205" s="19">
        <v>0</v>
      </c>
      <c r="N205" s="41">
        <v>0</v>
      </c>
      <c r="O205" s="19">
        <v>0</v>
      </c>
      <c r="P205" s="31">
        <v>0</v>
      </c>
    </row>
    <row r="206" spans="1:16" ht="20.25" x14ac:dyDescent="0.25">
      <c r="A206" s="21">
        <v>203</v>
      </c>
      <c r="B206" s="21">
        <v>16</v>
      </c>
      <c r="C206" s="25" t="s">
        <v>185</v>
      </c>
      <c r="D206" s="35" t="s">
        <v>223</v>
      </c>
      <c r="E206" s="22" t="s">
        <v>362</v>
      </c>
      <c r="F206" s="23">
        <v>61091341756</v>
      </c>
      <c r="G206" s="19">
        <v>2</v>
      </c>
      <c r="H206" s="19">
        <v>1</v>
      </c>
      <c r="I206" s="19">
        <v>0</v>
      </c>
      <c r="J206" s="41">
        <v>0</v>
      </c>
      <c r="K206" s="19">
        <v>0</v>
      </c>
      <c r="L206" s="41">
        <v>3</v>
      </c>
      <c r="M206" s="19">
        <v>0</v>
      </c>
      <c r="N206" s="41">
        <v>0</v>
      </c>
      <c r="O206" s="19">
        <v>0</v>
      </c>
      <c r="P206" s="31">
        <v>0</v>
      </c>
    </row>
    <row r="207" spans="1:16" ht="20.25" x14ac:dyDescent="0.25">
      <c r="A207" s="21">
        <v>204</v>
      </c>
      <c r="B207" s="21">
        <v>17</v>
      </c>
      <c r="C207" s="25" t="s">
        <v>185</v>
      </c>
      <c r="D207" s="35" t="s">
        <v>223</v>
      </c>
      <c r="E207" s="22" t="s">
        <v>363</v>
      </c>
      <c r="F207" s="23">
        <v>61120052276</v>
      </c>
      <c r="G207" s="19">
        <v>16</v>
      </c>
      <c r="H207" s="19">
        <v>2</v>
      </c>
      <c r="I207" s="19">
        <v>6</v>
      </c>
      <c r="J207" s="41">
        <v>0</v>
      </c>
      <c r="K207" s="19">
        <v>0</v>
      </c>
      <c r="L207" s="41">
        <v>0</v>
      </c>
      <c r="M207" s="19">
        <v>0</v>
      </c>
      <c r="N207" s="41">
        <v>0</v>
      </c>
      <c r="O207" s="19">
        <v>0</v>
      </c>
      <c r="P207" s="31">
        <v>0</v>
      </c>
    </row>
    <row r="208" spans="1:16" ht="20.25" x14ac:dyDescent="0.25">
      <c r="A208" s="21">
        <v>205</v>
      </c>
      <c r="B208" s="21">
        <v>18</v>
      </c>
      <c r="C208" s="25" t="s">
        <v>185</v>
      </c>
      <c r="D208" s="35" t="s">
        <v>223</v>
      </c>
      <c r="E208" s="22" t="s">
        <v>364</v>
      </c>
      <c r="F208" s="23">
        <v>61118775472</v>
      </c>
      <c r="G208" s="19">
        <v>16</v>
      </c>
      <c r="H208" s="19">
        <v>0</v>
      </c>
      <c r="I208" s="19">
        <v>10</v>
      </c>
      <c r="J208" s="41">
        <v>0</v>
      </c>
      <c r="K208" s="19">
        <v>5</v>
      </c>
      <c r="L208" s="41">
        <v>0</v>
      </c>
      <c r="M208" s="19">
        <v>19</v>
      </c>
      <c r="N208" s="41">
        <v>0</v>
      </c>
      <c r="O208" s="19">
        <v>0</v>
      </c>
      <c r="P208" s="31">
        <v>0</v>
      </c>
    </row>
    <row r="209" spans="1:16" ht="20.25" x14ac:dyDescent="0.25">
      <c r="A209" s="21">
        <v>206</v>
      </c>
      <c r="B209" s="21">
        <v>19</v>
      </c>
      <c r="C209" s="25" t="s">
        <v>185</v>
      </c>
      <c r="D209" s="35" t="s">
        <v>223</v>
      </c>
      <c r="E209" s="22" t="s">
        <v>365</v>
      </c>
      <c r="F209" s="23">
        <v>61119477497</v>
      </c>
      <c r="G209" s="19">
        <v>7</v>
      </c>
      <c r="H209" s="19">
        <v>5</v>
      </c>
      <c r="I209" s="19">
        <v>11</v>
      </c>
      <c r="J209" s="41">
        <v>3</v>
      </c>
      <c r="K209" s="19">
        <v>4</v>
      </c>
      <c r="L209" s="41">
        <v>0</v>
      </c>
      <c r="M209" s="19">
        <v>0</v>
      </c>
      <c r="N209" s="41">
        <v>0</v>
      </c>
      <c r="O209" s="19">
        <v>0</v>
      </c>
      <c r="P209" s="31">
        <v>0</v>
      </c>
    </row>
    <row r="210" spans="1:16" ht="20.25" x14ac:dyDescent="0.25">
      <c r="A210" s="21">
        <v>207</v>
      </c>
      <c r="B210" s="21">
        <v>20</v>
      </c>
      <c r="C210" s="25" t="s">
        <v>185</v>
      </c>
      <c r="D210" s="35" t="s">
        <v>223</v>
      </c>
      <c r="E210" s="22" t="s">
        <v>366</v>
      </c>
      <c r="F210" s="23">
        <v>61004623664</v>
      </c>
      <c r="G210" s="19">
        <v>2</v>
      </c>
      <c r="H210" s="19">
        <v>0</v>
      </c>
      <c r="I210" s="19">
        <v>10</v>
      </c>
      <c r="J210" s="41">
        <v>4</v>
      </c>
      <c r="K210" s="19">
        <v>0</v>
      </c>
      <c r="L210" s="41">
        <v>0</v>
      </c>
      <c r="M210" s="19">
        <v>0</v>
      </c>
      <c r="N210" s="41">
        <v>0</v>
      </c>
      <c r="O210" s="19">
        <v>0</v>
      </c>
      <c r="P210" s="31">
        <v>0</v>
      </c>
    </row>
    <row r="211" spans="1:16" ht="20.25" x14ac:dyDescent="0.25">
      <c r="A211" s="21">
        <v>208</v>
      </c>
      <c r="B211" s="21">
        <v>21</v>
      </c>
      <c r="C211" s="25" t="s">
        <v>185</v>
      </c>
      <c r="D211" s="35" t="s">
        <v>223</v>
      </c>
      <c r="E211" s="22" t="s">
        <v>367</v>
      </c>
      <c r="F211" s="23">
        <v>61008715519</v>
      </c>
      <c r="G211" s="19">
        <v>19</v>
      </c>
      <c r="H211" s="19">
        <v>8</v>
      </c>
      <c r="I211" s="19">
        <v>2</v>
      </c>
      <c r="J211" s="41">
        <v>0</v>
      </c>
      <c r="K211" s="19">
        <v>10</v>
      </c>
      <c r="L211" s="41">
        <v>7</v>
      </c>
      <c r="M211" s="19">
        <v>3</v>
      </c>
      <c r="N211" s="41">
        <v>0</v>
      </c>
      <c r="O211" s="19">
        <v>0</v>
      </c>
      <c r="P211" s="31">
        <v>0</v>
      </c>
    </row>
    <row r="212" spans="1:16" ht="20.25" x14ac:dyDescent="0.25">
      <c r="A212" s="21">
        <v>209</v>
      </c>
      <c r="B212" s="21">
        <v>22</v>
      </c>
      <c r="C212" s="25" t="s">
        <v>185</v>
      </c>
      <c r="D212" s="35" t="s">
        <v>223</v>
      </c>
      <c r="E212" s="22" t="s">
        <v>368</v>
      </c>
      <c r="F212" s="23">
        <v>51049874510</v>
      </c>
      <c r="G212" s="19">
        <v>10</v>
      </c>
      <c r="H212" s="19">
        <v>6</v>
      </c>
      <c r="I212" s="19">
        <v>4</v>
      </c>
      <c r="J212" s="41">
        <v>0</v>
      </c>
      <c r="K212" s="19">
        <v>0</v>
      </c>
      <c r="L212" s="41">
        <v>0</v>
      </c>
      <c r="M212" s="19">
        <v>0</v>
      </c>
      <c r="N212" s="41">
        <v>0</v>
      </c>
      <c r="O212" s="19">
        <v>0</v>
      </c>
      <c r="P212" s="31">
        <v>0</v>
      </c>
    </row>
    <row r="213" spans="1:16" ht="20.25" x14ac:dyDescent="0.25">
      <c r="A213" s="21">
        <v>210</v>
      </c>
      <c r="B213" s="21">
        <v>23</v>
      </c>
      <c r="C213" s="25" t="s">
        <v>185</v>
      </c>
      <c r="D213" s="35" t="s">
        <v>223</v>
      </c>
      <c r="E213" s="22" t="s">
        <v>369</v>
      </c>
      <c r="F213" s="23">
        <v>61124239670</v>
      </c>
      <c r="G213" s="19">
        <v>5</v>
      </c>
      <c r="H213" s="19">
        <v>11</v>
      </c>
      <c r="I213" s="19">
        <v>14</v>
      </c>
      <c r="J213" s="41">
        <v>6</v>
      </c>
      <c r="K213" s="19">
        <v>6</v>
      </c>
      <c r="L213" s="41">
        <v>7</v>
      </c>
      <c r="M213" s="19">
        <v>2</v>
      </c>
      <c r="N213" s="41">
        <v>2</v>
      </c>
      <c r="O213" s="19">
        <v>0</v>
      </c>
      <c r="P213" s="31">
        <v>0</v>
      </c>
    </row>
    <row r="214" spans="1:16" ht="20.25" x14ac:dyDescent="0.25">
      <c r="A214" s="21">
        <v>211</v>
      </c>
      <c r="B214" s="21">
        <v>24</v>
      </c>
      <c r="C214" s="25" t="s">
        <v>185</v>
      </c>
      <c r="D214" s="35" t="s">
        <v>223</v>
      </c>
      <c r="E214" s="22" t="s">
        <v>370</v>
      </c>
      <c r="F214" s="23">
        <v>61122934370</v>
      </c>
      <c r="G214" s="19">
        <v>14</v>
      </c>
      <c r="H214" s="19">
        <v>10</v>
      </c>
      <c r="I214" s="19">
        <v>5</v>
      </c>
      <c r="J214" s="41">
        <v>2</v>
      </c>
      <c r="K214" s="19">
        <v>12</v>
      </c>
      <c r="L214" s="41">
        <v>10</v>
      </c>
      <c r="M214" s="19">
        <v>1</v>
      </c>
      <c r="N214" s="41">
        <v>0</v>
      </c>
      <c r="O214" s="19">
        <v>0</v>
      </c>
      <c r="P214" s="31">
        <v>0</v>
      </c>
    </row>
    <row r="215" spans="1:16" ht="20.25" x14ac:dyDescent="0.25">
      <c r="A215" s="21">
        <v>212</v>
      </c>
      <c r="B215" s="21">
        <v>25</v>
      </c>
      <c r="C215" s="25" t="s">
        <v>185</v>
      </c>
      <c r="D215" s="35" t="s">
        <v>223</v>
      </c>
      <c r="E215" s="22" t="s">
        <v>371</v>
      </c>
      <c r="F215" s="23">
        <v>61120409386</v>
      </c>
      <c r="G215" s="19">
        <v>12</v>
      </c>
      <c r="H215" s="19">
        <v>9</v>
      </c>
      <c r="I215" s="19">
        <v>1</v>
      </c>
      <c r="J215" s="41">
        <v>0</v>
      </c>
      <c r="K215" s="19">
        <v>18</v>
      </c>
      <c r="L215" s="41">
        <v>10</v>
      </c>
      <c r="M215" s="19">
        <v>13</v>
      </c>
      <c r="N215" s="41">
        <v>0</v>
      </c>
      <c r="O215" s="19">
        <v>0</v>
      </c>
      <c r="P215" s="31">
        <v>0</v>
      </c>
    </row>
    <row r="216" spans="1:16" ht="20.25" x14ac:dyDescent="0.25">
      <c r="A216" s="21">
        <v>213</v>
      </c>
      <c r="B216" s="21">
        <v>26</v>
      </c>
      <c r="C216" s="25" t="s">
        <v>185</v>
      </c>
      <c r="D216" s="35" t="s">
        <v>223</v>
      </c>
      <c r="E216" s="22" t="s">
        <v>372</v>
      </c>
      <c r="F216" s="23">
        <v>61124526381</v>
      </c>
      <c r="G216" s="19">
        <v>42</v>
      </c>
      <c r="H216" s="19">
        <v>7</v>
      </c>
      <c r="I216" s="19">
        <v>2</v>
      </c>
      <c r="J216" s="41">
        <v>0</v>
      </c>
      <c r="K216" s="19">
        <v>12</v>
      </c>
      <c r="L216" s="41">
        <v>5</v>
      </c>
      <c r="M216" s="19">
        <v>4</v>
      </c>
      <c r="N216" s="41">
        <v>1</v>
      </c>
      <c r="O216" s="19">
        <v>0</v>
      </c>
      <c r="P216" s="31">
        <v>0</v>
      </c>
    </row>
    <row r="217" spans="1:16" ht="20.25" x14ac:dyDescent="0.25">
      <c r="A217" s="21">
        <v>214</v>
      </c>
      <c r="B217" s="21">
        <v>27</v>
      </c>
      <c r="C217" s="25" t="s">
        <v>185</v>
      </c>
      <c r="D217" s="35" t="s">
        <v>223</v>
      </c>
      <c r="E217" s="22" t="s">
        <v>373</v>
      </c>
      <c r="F217" s="23">
        <v>61120105220</v>
      </c>
      <c r="G217" s="19">
        <v>1</v>
      </c>
      <c r="H217" s="19">
        <v>1</v>
      </c>
      <c r="I217" s="19">
        <v>3</v>
      </c>
      <c r="J217" s="41">
        <v>0</v>
      </c>
      <c r="K217" s="19">
        <v>4</v>
      </c>
      <c r="L217" s="41">
        <v>3</v>
      </c>
      <c r="M217" s="19">
        <v>0</v>
      </c>
      <c r="N217" s="41">
        <v>0</v>
      </c>
      <c r="O217" s="19">
        <v>0</v>
      </c>
      <c r="P217" s="31">
        <v>0</v>
      </c>
    </row>
    <row r="218" spans="1:16" ht="20.25" x14ac:dyDescent="0.25">
      <c r="A218" s="21">
        <v>215</v>
      </c>
      <c r="B218" s="21">
        <v>28</v>
      </c>
      <c r="C218" s="25" t="s">
        <v>185</v>
      </c>
      <c r="D218" s="35" t="s">
        <v>223</v>
      </c>
      <c r="E218" s="22" t="s">
        <v>374</v>
      </c>
      <c r="F218" s="23">
        <v>61004623744</v>
      </c>
      <c r="G218" s="19">
        <v>1</v>
      </c>
      <c r="H218" s="19">
        <v>1</v>
      </c>
      <c r="I218" s="19">
        <v>0</v>
      </c>
      <c r="J218" s="41">
        <v>0</v>
      </c>
      <c r="K218" s="19">
        <v>11</v>
      </c>
      <c r="L218" s="41">
        <v>4</v>
      </c>
      <c r="M218" s="19">
        <v>6</v>
      </c>
      <c r="N218" s="41">
        <v>0</v>
      </c>
      <c r="O218" s="19">
        <v>0</v>
      </c>
      <c r="P218" s="31">
        <v>0</v>
      </c>
    </row>
    <row r="219" spans="1:16" ht="20.25" x14ac:dyDescent="0.25">
      <c r="A219" s="21">
        <v>216</v>
      </c>
      <c r="B219" s="21">
        <v>29</v>
      </c>
      <c r="C219" s="25" t="s">
        <v>185</v>
      </c>
      <c r="D219" s="35" t="s">
        <v>223</v>
      </c>
      <c r="E219" s="22" t="s">
        <v>375</v>
      </c>
      <c r="F219" s="23">
        <v>61124126848</v>
      </c>
      <c r="G219" s="19">
        <v>18</v>
      </c>
      <c r="H219" s="19">
        <v>7</v>
      </c>
      <c r="I219" s="19">
        <v>0</v>
      </c>
      <c r="J219" s="41">
        <v>0</v>
      </c>
      <c r="K219" s="19">
        <v>3</v>
      </c>
      <c r="L219" s="41">
        <v>4</v>
      </c>
      <c r="M219" s="19">
        <v>13</v>
      </c>
      <c r="N219" s="41">
        <v>10</v>
      </c>
      <c r="O219" s="19">
        <v>0</v>
      </c>
      <c r="P219" s="31">
        <v>0</v>
      </c>
    </row>
    <row r="220" spans="1:16" ht="20.25" x14ac:dyDescent="0.25">
      <c r="A220" s="21">
        <v>217</v>
      </c>
      <c r="B220" s="21">
        <v>30</v>
      </c>
      <c r="C220" s="25" t="s">
        <v>185</v>
      </c>
      <c r="D220" s="35" t="s">
        <v>223</v>
      </c>
      <c r="E220" s="22" t="s">
        <v>376</v>
      </c>
      <c r="F220" s="23">
        <v>61141464402</v>
      </c>
      <c r="G220" s="19">
        <v>3</v>
      </c>
      <c r="H220" s="19">
        <v>2</v>
      </c>
      <c r="I220" s="19">
        <v>4</v>
      </c>
      <c r="J220" s="41">
        <v>1</v>
      </c>
      <c r="K220" s="19">
        <v>4</v>
      </c>
      <c r="L220" s="41">
        <v>9</v>
      </c>
      <c r="M220" s="19">
        <v>4</v>
      </c>
      <c r="N220" s="41">
        <v>1</v>
      </c>
      <c r="O220" s="19">
        <v>0</v>
      </c>
      <c r="P220" s="31">
        <v>0</v>
      </c>
    </row>
    <row r="221" spans="1:16" ht="20.25" x14ac:dyDescent="0.25">
      <c r="A221" s="21">
        <v>218</v>
      </c>
      <c r="B221" s="21">
        <v>31</v>
      </c>
      <c r="C221" s="25" t="s">
        <v>185</v>
      </c>
      <c r="D221" s="35" t="s">
        <v>223</v>
      </c>
      <c r="E221" s="22" t="s">
        <v>377</v>
      </c>
      <c r="F221" s="23">
        <v>61155121774</v>
      </c>
      <c r="G221" s="19">
        <v>0</v>
      </c>
      <c r="H221" s="41">
        <v>0</v>
      </c>
      <c r="I221" s="19">
        <v>0</v>
      </c>
      <c r="J221" s="41">
        <v>0</v>
      </c>
      <c r="K221" s="19">
        <v>0</v>
      </c>
      <c r="L221" s="41">
        <v>0</v>
      </c>
      <c r="M221" s="19">
        <v>0</v>
      </c>
      <c r="N221" s="41">
        <v>0</v>
      </c>
      <c r="O221" s="19">
        <v>0</v>
      </c>
      <c r="P221" s="31">
        <v>0</v>
      </c>
    </row>
    <row r="222" spans="1:16" ht="20.25" x14ac:dyDescent="0.25">
      <c r="A222" s="21">
        <v>219</v>
      </c>
      <c r="B222" s="21">
        <v>32</v>
      </c>
      <c r="C222" s="25" t="s">
        <v>185</v>
      </c>
      <c r="D222" s="35" t="s">
        <v>223</v>
      </c>
      <c r="E222" s="22" t="s">
        <v>378</v>
      </c>
      <c r="F222" s="23">
        <v>61154825954</v>
      </c>
      <c r="G222" s="19">
        <v>21</v>
      </c>
      <c r="H222" s="19">
        <v>13</v>
      </c>
      <c r="I222" s="19">
        <v>6</v>
      </c>
      <c r="J222" s="41">
        <v>1</v>
      </c>
      <c r="K222" s="19">
        <v>34</v>
      </c>
      <c r="L222" s="41">
        <v>11</v>
      </c>
      <c r="M222" s="19">
        <v>9</v>
      </c>
      <c r="N222" s="41">
        <v>3</v>
      </c>
      <c r="O222" s="19">
        <v>0</v>
      </c>
      <c r="P222" s="31">
        <v>0</v>
      </c>
    </row>
    <row r="223" spans="1:16" ht="20.25" x14ac:dyDescent="0.25">
      <c r="A223" s="21">
        <v>220</v>
      </c>
      <c r="B223" s="21">
        <v>33</v>
      </c>
      <c r="C223" s="25" t="s">
        <v>185</v>
      </c>
      <c r="D223" s="35" t="s">
        <v>223</v>
      </c>
      <c r="E223" s="22" t="s">
        <v>379</v>
      </c>
      <c r="F223" s="23">
        <v>51074991314</v>
      </c>
      <c r="G223" s="19">
        <v>0</v>
      </c>
      <c r="H223" s="41">
        <v>0</v>
      </c>
      <c r="I223" s="19">
        <v>0</v>
      </c>
      <c r="J223" s="41">
        <v>0</v>
      </c>
      <c r="K223" s="19">
        <v>0</v>
      </c>
      <c r="L223" s="41">
        <v>0</v>
      </c>
      <c r="M223" s="19">
        <v>0</v>
      </c>
      <c r="N223" s="41">
        <v>0</v>
      </c>
      <c r="O223" s="19">
        <v>0</v>
      </c>
      <c r="P223" s="31">
        <v>0</v>
      </c>
    </row>
    <row r="224" spans="1:16" ht="20.25" x14ac:dyDescent="0.25">
      <c r="A224" s="21">
        <v>221</v>
      </c>
      <c r="B224" s="21">
        <v>34</v>
      </c>
      <c r="C224" s="25" t="s">
        <v>185</v>
      </c>
      <c r="D224" s="35" t="s">
        <v>223</v>
      </c>
      <c r="E224" s="22" t="s">
        <v>380</v>
      </c>
      <c r="F224" s="23">
        <v>61153646057</v>
      </c>
      <c r="G224" s="19">
        <v>0</v>
      </c>
      <c r="H224" s="41">
        <v>0</v>
      </c>
      <c r="I224" s="19">
        <v>0</v>
      </c>
      <c r="J224" s="41">
        <v>0</v>
      </c>
      <c r="K224" s="19">
        <v>0</v>
      </c>
      <c r="L224" s="41">
        <v>0</v>
      </c>
      <c r="M224" s="19">
        <v>0</v>
      </c>
      <c r="N224" s="41">
        <v>0</v>
      </c>
      <c r="O224" s="19">
        <v>0</v>
      </c>
      <c r="P224" s="31">
        <v>0</v>
      </c>
    </row>
    <row r="225" spans="1:16" ht="20.25" x14ac:dyDescent="0.25">
      <c r="A225" s="21">
        <v>222</v>
      </c>
      <c r="B225" s="21">
        <v>1</v>
      </c>
      <c r="C225" s="25" t="s">
        <v>193</v>
      </c>
      <c r="D225" s="34" t="s">
        <v>136</v>
      </c>
      <c r="E225" s="22" t="s">
        <v>193</v>
      </c>
      <c r="F225" s="23">
        <v>61120024000</v>
      </c>
      <c r="G225" s="19">
        <v>0</v>
      </c>
      <c r="H225" s="41">
        <v>0</v>
      </c>
      <c r="I225" s="19">
        <v>0</v>
      </c>
      <c r="J225" s="41">
        <v>0</v>
      </c>
      <c r="K225" s="19">
        <v>0</v>
      </c>
      <c r="L225" s="41">
        <v>0</v>
      </c>
      <c r="M225" s="19">
        <v>0</v>
      </c>
      <c r="N225" s="41">
        <v>0</v>
      </c>
      <c r="O225" s="19">
        <v>0</v>
      </c>
      <c r="P225" s="31">
        <v>0</v>
      </c>
    </row>
    <row r="226" spans="1:16" ht="20.25" x14ac:dyDescent="0.25">
      <c r="A226" s="21">
        <v>223</v>
      </c>
      <c r="B226" s="21">
        <v>2</v>
      </c>
      <c r="C226" s="25" t="s">
        <v>193</v>
      </c>
      <c r="D226" s="34" t="s">
        <v>136</v>
      </c>
      <c r="E226" s="22" t="s">
        <v>194</v>
      </c>
      <c r="F226" s="23">
        <v>61095382325</v>
      </c>
      <c r="G226" s="19">
        <v>0</v>
      </c>
      <c r="H226" s="41">
        <v>0</v>
      </c>
      <c r="I226" s="19">
        <v>0</v>
      </c>
      <c r="J226" s="41">
        <v>0</v>
      </c>
      <c r="K226" s="19">
        <v>0</v>
      </c>
      <c r="L226" s="41">
        <v>0</v>
      </c>
      <c r="M226" s="19">
        <v>0</v>
      </c>
      <c r="N226" s="41">
        <v>0</v>
      </c>
      <c r="O226" s="19">
        <v>0</v>
      </c>
      <c r="P226" s="31">
        <v>0</v>
      </c>
    </row>
    <row r="227" spans="1:16" ht="20.25" x14ac:dyDescent="0.25">
      <c r="A227" s="21">
        <v>224</v>
      </c>
      <c r="B227" s="21">
        <v>3</v>
      </c>
      <c r="C227" s="25" t="s">
        <v>193</v>
      </c>
      <c r="D227" s="34" t="s">
        <v>136</v>
      </c>
      <c r="E227" s="22" t="s">
        <v>195</v>
      </c>
      <c r="F227" s="23">
        <v>61093210084</v>
      </c>
      <c r="G227" s="19">
        <v>0</v>
      </c>
      <c r="H227" s="41">
        <v>0</v>
      </c>
      <c r="I227" s="19">
        <v>0</v>
      </c>
      <c r="J227" s="41">
        <v>0</v>
      </c>
      <c r="K227" s="19">
        <v>0</v>
      </c>
      <c r="L227" s="41">
        <v>0</v>
      </c>
      <c r="M227" s="19">
        <v>0</v>
      </c>
      <c r="N227" s="41">
        <v>0</v>
      </c>
      <c r="O227" s="19">
        <v>0</v>
      </c>
      <c r="P227" s="31">
        <v>0</v>
      </c>
    </row>
    <row r="228" spans="1:16" ht="20.25" x14ac:dyDescent="0.25">
      <c r="A228" s="21">
        <v>225</v>
      </c>
      <c r="B228" s="21">
        <v>4</v>
      </c>
      <c r="C228" s="25" t="s">
        <v>193</v>
      </c>
      <c r="D228" s="34" t="s">
        <v>136</v>
      </c>
      <c r="E228" s="22" t="s">
        <v>196</v>
      </c>
      <c r="F228" s="23">
        <v>61120088361</v>
      </c>
      <c r="G228" s="19">
        <v>2</v>
      </c>
      <c r="H228" s="19">
        <v>0</v>
      </c>
      <c r="I228" s="19">
        <v>1</v>
      </c>
      <c r="J228" s="41">
        <v>0</v>
      </c>
      <c r="K228" s="19">
        <v>0</v>
      </c>
      <c r="L228" s="41">
        <v>5</v>
      </c>
      <c r="M228" s="19">
        <v>4</v>
      </c>
      <c r="N228" s="41">
        <v>2</v>
      </c>
      <c r="O228" s="19">
        <v>0</v>
      </c>
      <c r="P228" s="31">
        <v>0</v>
      </c>
    </row>
    <row r="229" spans="1:16" ht="20.25" x14ac:dyDescent="0.25">
      <c r="A229" s="21">
        <v>226</v>
      </c>
      <c r="B229" s="21">
        <v>5</v>
      </c>
      <c r="C229" s="25" t="s">
        <v>193</v>
      </c>
      <c r="D229" s="34" t="s">
        <v>136</v>
      </c>
      <c r="E229" s="22" t="s">
        <v>197</v>
      </c>
      <c r="F229" s="23">
        <v>61118843047</v>
      </c>
      <c r="G229" s="19">
        <v>0</v>
      </c>
      <c r="H229" s="41">
        <v>0</v>
      </c>
      <c r="I229" s="19">
        <v>0</v>
      </c>
      <c r="J229" s="41">
        <v>0</v>
      </c>
      <c r="K229" s="19">
        <v>0</v>
      </c>
      <c r="L229" s="41">
        <v>0</v>
      </c>
      <c r="M229" s="19">
        <v>0</v>
      </c>
      <c r="N229" s="41">
        <v>0</v>
      </c>
      <c r="O229" s="19">
        <v>0</v>
      </c>
      <c r="P229" s="31">
        <v>0</v>
      </c>
    </row>
    <row r="230" spans="1:16" ht="20.25" x14ac:dyDescent="0.25">
      <c r="A230" s="21">
        <v>227</v>
      </c>
      <c r="B230" s="21">
        <v>6</v>
      </c>
      <c r="C230" s="25" t="s">
        <v>193</v>
      </c>
      <c r="D230" s="34" t="s">
        <v>136</v>
      </c>
      <c r="E230" s="22" t="s">
        <v>198</v>
      </c>
      <c r="F230" s="23">
        <v>61119940356</v>
      </c>
      <c r="G230" s="19">
        <v>0</v>
      </c>
      <c r="H230" s="41">
        <v>0</v>
      </c>
      <c r="I230" s="19">
        <v>0</v>
      </c>
      <c r="J230" s="41">
        <v>0</v>
      </c>
      <c r="K230" s="19">
        <v>0</v>
      </c>
      <c r="L230" s="41">
        <v>0</v>
      </c>
      <c r="M230" s="19">
        <v>0</v>
      </c>
      <c r="N230" s="41">
        <v>0</v>
      </c>
      <c r="O230" s="19">
        <v>0</v>
      </c>
      <c r="P230" s="31">
        <v>0</v>
      </c>
    </row>
    <row r="231" spans="1:16" ht="20.25" x14ac:dyDescent="0.25">
      <c r="A231" s="21">
        <v>228</v>
      </c>
      <c r="B231" s="21">
        <v>7</v>
      </c>
      <c r="C231" s="25" t="s">
        <v>193</v>
      </c>
      <c r="D231" s="34" t="s">
        <v>136</v>
      </c>
      <c r="E231" s="22" t="s">
        <v>199</v>
      </c>
      <c r="F231" s="23">
        <v>61091268140</v>
      </c>
      <c r="G231" s="19">
        <v>0</v>
      </c>
      <c r="H231" s="41">
        <v>0</v>
      </c>
      <c r="I231" s="19">
        <v>0</v>
      </c>
      <c r="J231" s="41">
        <v>0</v>
      </c>
      <c r="K231" s="19">
        <v>0</v>
      </c>
      <c r="L231" s="41">
        <v>0</v>
      </c>
      <c r="M231" s="19">
        <v>0</v>
      </c>
      <c r="N231" s="41">
        <v>0</v>
      </c>
      <c r="O231" s="19">
        <v>0</v>
      </c>
      <c r="P231" s="31">
        <v>0</v>
      </c>
    </row>
    <row r="232" spans="1:16" ht="20.25" x14ac:dyDescent="0.25">
      <c r="A232" s="21">
        <v>229</v>
      </c>
      <c r="B232" s="21">
        <v>8</v>
      </c>
      <c r="C232" s="25" t="s">
        <v>193</v>
      </c>
      <c r="D232" s="34" t="s">
        <v>136</v>
      </c>
      <c r="E232" s="22" t="s">
        <v>200</v>
      </c>
      <c r="F232" s="23">
        <v>51074761630</v>
      </c>
      <c r="G232" s="19">
        <v>2</v>
      </c>
      <c r="H232" s="19">
        <v>0</v>
      </c>
      <c r="I232" s="19">
        <v>1</v>
      </c>
      <c r="J232" s="41">
        <v>0</v>
      </c>
      <c r="K232" s="19">
        <v>0</v>
      </c>
      <c r="L232" s="41">
        <v>0</v>
      </c>
      <c r="M232" s="19">
        <v>1</v>
      </c>
      <c r="N232" s="41">
        <v>0</v>
      </c>
      <c r="O232" s="19">
        <v>0</v>
      </c>
      <c r="P232" s="31">
        <v>0</v>
      </c>
    </row>
    <row r="233" spans="1:16" ht="20.25" x14ac:dyDescent="0.25">
      <c r="A233" s="21">
        <v>230</v>
      </c>
      <c r="B233" s="21">
        <v>9</v>
      </c>
      <c r="C233" s="25" t="s">
        <v>193</v>
      </c>
      <c r="D233" s="34" t="s">
        <v>136</v>
      </c>
      <c r="E233" s="22" t="s">
        <v>201</v>
      </c>
      <c r="F233" s="23">
        <v>61003818338</v>
      </c>
      <c r="G233" s="19">
        <v>20</v>
      </c>
      <c r="H233" s="19">
        <v>0</v>
      </c>
      <c r="I233" s="19">
        <v>14</v>
      </c>
      <c r="J233" s="41">
        <v>0</v>
      </c>
      <c r="K233" s="19">
        <v>9</v>
      </c>
      <c r="L233" s="41">
        <v>0</v>
      </c>
      <c r="M233" s="19">
        <v>3</v>
      </c>
      <c r="N233" s="41">
        <v>0</v>
      </c>
      <c r="O233" s="19">
        <v>0</v>
      </c>
      <c r="P233" s="31">
        <v>0</v>
      </c>
    </row>
    <row r="234" spans="1:16" ht="20.25" x14ac:dyDescent="0.25">
      <c r="A234" s="21">
        <v>231</v>
      </c>
      <c r="B234" s="21">
        <v>10</v>
      </c>
      <c r="C234" s="25" t="s">
        <v>193</v>
      </c>
      <c r="D234" s="34" t="s">
        <v>136</v>
      </c>
      <c r="E234" s="22" t="s">
        <v>202</v>
      </c>
      <c r="F234" s="23">
        <v>61217759219</v>
      </c>
      <c r="G234" s="19">
        <v>23</v>
      </c>
      <c r="H234" s="19">
        <v>9</v>
      </c>
      <c r="I234" s="19">
        <v>12</v>
      </c>
      <c r="J234" s="41">
        <v>0</v>
      </c>
      <c r="K234" s="19">
        <v>12</v>
      </c>
      <c r="L234" s="41">
        <v>3</v>
      </c>
      <c r="M234" s="19">
        <v>23</v>
      </c>
      <c r="N234" s="41">
        <v>4</v>
      </c>
      <c r="O234" s="19">
        <v>0</v>
      </c>
      <c r="P234" s="31">
        <v>0</v>
      </c>
    </row>
    <row r="235" spans="1:16" ht="20.25" x14ac:dyDescent="0.25">
      <c r="A235" s="21">
        <v>232</v>
      </c>
      <c r="B235" s="21">
        <v>11</v>
      </c>
      <c r="C235" s="25" t="s">
        <v>193</v>
      </c>
      <c r="D235" s="34" t="s">
        <v>136</v>
      </c>
      <c r="E235" s="22" t="s">
        <v>203</v>
      </c>
      <c r="F235" s="23">
        <v>51074761696</v>
      </c>
      <c r="G235" s="19">
        <v>1</v>
      </c>
      <c r="H235" s="19">
        <v>1</v>
      </c>
      <c r="I235" s="19">
        <v>8</v>
      </c>
      <c r="J235" s="41">
        <v>2</v>
      </c>
      <c r="K235" s="19">
        <v>11</v>
      </c>
      <c r="L235" s="41">
        <v>15</v>
      </c>
      <c r="M235" s="19">
        <v>8</v>
      </c>
      <c r="N235" s="41">
        <v>16</v>
      </c>
      <c r="O235" s="19">
        <v>0</v>
      </c>
      <c r="P235" s="31">
        <v>0</v>
      </c>
    </row>
    <row r="236" spans="1:16" ht="20.25" x14ac:dyDescent="0.25">
      <c r="A236" s="21">
        <v>233</v>
      </c>
      <c r="B236" s="21">
        <v>12</v>
      </c>
      <c r="C236" s="25" t="s">
        <v>193</v>
      </c>
      <c r="D236" s="34" t="s">
        <v>136</v>
      </c>
      <c r="E236" s="22" t="s">
        <v>204</v>
      </c>
      <c r="F236" s="23">
        <v>61120232805</v>
      </c>
      <c r="G236" s="19">
        <v>7</v>
      </c>
      <c r="H236" s="19">
        <v>9</v>
      </c>
      <c r="I236" s="19">
        <v>2</v>
      </c>
      <c r="J236" s="41">
        <v>3</v>
      </c>
      <c r="K236" s="19">
        <v>0</v>
      </c>
      <c r="L236" s="41">
        <v>2</v>
      </c>
      <c r="M236" s="19">
        <v>4</v>
      </c>
      <c r="N236" s="41">
        <v>8</v>
      </c>
      <c r="O236" s="19">
        <v>0</v>
      </c>
      <c r="P236" s="31">
        <v>0</v>
      </c>
    </row>
    <row r="237" spans="1:16" ht="20.25" x14ac:dyDescent="0.25">
      <c r="A237" s="21">
        <v>234</v>
      </c>
      <c r="B237" s="21">
        <v>13</v>
      </c>
      <c r="C237" s="25" t="s">
        <v>193</v>
      </c>
      <c r="D237" s="35" t="s">
        <v>147</v>
      </c>
      <c r="E237" s="22" t="s">
        <v>193</v>
      </c>
      <c r="F237" s="23">
        <v>61120233682</v>
      </c>
      <c r="G237" s="19">
        <v>0</v>
      </c>
      <c r="H237" s="41">
        <v>0</v>
      </c>
      <c r="I237" s="19">
        <v>0</v>
      </c>
      <c r="J237" s="41">
        <v>0</v>
      </c>
      <c r="K237" s="19">
        <v>0</v>
      </c>
      <c r="L237" s="41">
        <v>0</v>
      </c>
      <c r="M237" s="19">
        <v>0</v>
      </c>
      <c r="N237" s="41">
        <v>0</v>
      </c>
      <c r="O237" s="19">
        <v>0</v>
      </c>
      <c r="P237" s="31">
        <v>0</v>
      </c>
    </row>
    <row r="238" spans="1:16" ht="20.25" x14ac:dyDescent="0.25">
      <c r="A238" s="21">
        <v>235</v>
      </c>
      <c r="B238" s="21">
        <v>14</v>
      </c>
      <c r="C238" s="25" t="s">
        <v>193</v>
      </c>
      <c r="D238" s="35" t="s">
        <v>223</v>
      </c>
      <c r="E238" s="22" t="s">
        <v>381</v>
      </c>
      <c r="F238" s="23">
        <v>51074761889</v>
      </c>
      <c r="G238" s="19">
        <v>17</v>
      </c>
      <c r="H238" s="19">
        <v>10</v>
      </c>
      <c r="I238" s="19">
        <v>12</v>
      </c>
      <c r="J238" s="41">
        <v>1</v>
      </c>
      <c r="K238" s="19">
        <v>1</v>
      </c>
      <c r="L238" s="41">
        <v>1</v>
      </c>
      <c r="M238" s="19">
        <v>10</v>
      </c>
      <c r="N238" s="41">
        <v>5</v>
      </c>
      <c r="O238" s="19">
        <v>0</v>
      </c>
      <c r="P238" s="31">
        <v>0</v>
      </c>
    </row>
    <row r="239" spans="1:16" ht="20.25" x14ac:dyDescent="0.25">
      <c r="A239" s="21">
        <v>236</v>
      </c>
      <c r="B239" s="21">
        <v>15</v>
      </c>
      <c r="C239" s="25" t="s">
        <v>193</v>
      </c>
      <c r="D239" s="35" t="s">
        <v>223</v>
      </c>
      <c r="E239" s="22" t="s">
        <v>382</v>
      </c>
      <c r="F239" s="23">
        <v>61119567904</v>
      </c>
      <c r="G239" s="19">
        <v>10</v>
      </c>
      <c r="H239" s="19">
        <v>8</v>
      </c>
      <c r="I239" s="19">
        <v>0</v>
      </c>
      <c r="J239" s="41">
        <v>0</v>
      </c>
      <c r="K239" s="19">
        <v>15</v>
      </c>
      <c r="L239" s="41">
        <v>12</v>
      </c>
      <c r="M239" s="19">
        <v>4</v>
      </c>
      <c r="N239" s="41">
        <v>1</v>
      </c>
      <c r="O239" s="19">
        <v>0</v>
      </c>
      <c r="P239" s="31">
        <v>0</v>
      </c>
    </row>
    <row r="240" spans="1:16" ht="20.25" x14ac:dyDescent="0.25">
      <c r="A240" s="21">
        <v>237</v>
      </c>
      <c r="B240" s="21">
        <v>16</v>
      </c>
      <c r="C240" s="25" t="s">
        <v>193</v>
      </c>
      <c r="D240" s="35" t="s">
        <v>223</v>
      </c>
      <c r="E240" s="22" t="s">
        <v>383</v>
      </c>
      <c r="F240" s="23">
        <v>61118804642</v>
      </c>
      <c r="G240" s="19">
        <v>25</v>
      </c>
      <c r="H240" s="19">
        <v>11</v>
      </c>
      <c r="I240" s="19">
        <v>1</v>
      </c>
      <c r="J240" s="41">
        <v>0</v>
      </c>
      <c r="K240" s="19">
        <v>1</v>
      </c>
      <c r="L240" s="41">
        <v>9</v>
      </c>
      <c r="M240" s="19">
        <v>8</v>
      </c>
      <c r="N240" s="41">
        <v>3</v>
      </c>
      <c r="O240" s="19">
        <v>0</v>
      </c>
      <c r="P240" s="31">
        <v>0</v>
      </c>
    </row>
    <row r="241" spans="1:16" ht="20.25" x14ac:dyDescent="0.25">
      <c r="A241" s="21">
        <v>238</v>
      </c>
      <c r="B241" s="21">
        <v>17</v>
      </c>
      <c r="C241" s="25" t="s">
        <v>193</v>
      </c>
      <c r="D241" s="35" t="s">
        <v>223</v>
      </c>
      <c r="E241" s="22" t="s">
        <v>384</v>
      </c>
      <c r="F241" s="23">
        <v>51074761539</v>
      </c>
      <c r="G241" s="19">
        <v>19</v>
      </c>
      <c r="H241" s="19">
        <v>13</v>
      </c>
      <c r="I241" s="19">
        <v>4</v>
      </c>
      <c r="J241" s="41">
        <v>2</v>
      </c>
      <c r="K241" s="19">
        <v>8</v>
      </c>
      <c r="L241" s="41">
        <v>6</v>
      </c>
      <c r="M241" s="19">
        <v>8</v>
      </c>
      <c r="N241" s="41">
        <v>3</v>
      </c>
      <c r="O241" s="19">
        <v>0</v>
      </c>
      <c r="P241" s="31">
        <v>0</v>
      </c>
    </row>
    <row r="242" spans="1:16" ht="20.25" x14ac:dyDescent="0.25">
      <c r="A242" s="21">
        <v>239</v>
      </c>
      <c r="B242" s="21">
        <v>18</v>
      </c>
      <c r="C242" s="25" t="s">
        <v>193</v>
      </c>
      <c r="D242" s="35" t="s">
        <v>223</v>
      </c>
      <c r="E242" s="22" t="s">
        <v>385</v>
      </c>
      <c r="F242" s="23">
        <v>61120754059</v>
      </c>
      <c r="G242" s="19">
        <v>7</v>
      </c>
      <c r="H242" s="19">
        <v>3</v>
      </c>
      <c r="I242" s="19">
        <v>3</v>
      </c>
      <c r="J242" s="41">
        <v>2</v>
      </c>
      <c r="K242" s="19">
        <v>15</v>
      </c>
      <c r="L242" s="41">
        <v>4</v>
      </c>
      <c r="M242" s="19">
        <v>16</v>
      </c>
      <c r="N242" s="41">
        <v>10</v>
      </c>
      <c r="O242" s="19">
        <v>0</v>
      </c>
      <c r="P242" s="31">
        <v>0</v>
      </c>
    </row>
    <row r="243" spans="1:16" ht="20.25" x14ac:dyDescent="0.25">
      <c r="A243" s="21">
        <v>240</v>
      </c>
      <c r="B243" s="21">
        <v>19</v>
      </c>
      <c r="C243" s="25" t="s">
        <v>193</v>
      </c>
      <c r="D243" s="35" t="s">
        <v>223</v>
      </c>
      <c r="E243" s="22" t="s">
        <v>386</v>
      </c>
      <c r="F243" s="23">
        <v>61120348435</v>
      </c>
      <c r="G243" s="19">
        <v>18</v>
      </c>
      <c r="H243" s="19">
        <v>3</v>
      </c>
      <c r="I243" s="19">
        <v>1</v>
      </c>
      <c r="J243" s="41">
        <v>2</v>
      </c>
      <c r="K243" s="19">
        <v>8</v>
      </c>
      <c r="L243" s="41">
        <v>9</v>
      </c>
      <c r="M243" s="19">
        <v>11</v>
      </c>
      <c r="N243" s="41">
        <v>5</v>
      </c>
      <c r="O243" s="19">
        <v>0</v>
      </c>
      <c r="P243" s="31">
        <v>0</v>
      </c>
    </row>
    <row r="244" spans="1:16" ht="20.25" x14ac:dyDescent="0.25">
      <c r="A244" s="21">
        <v>241</v>
      </c>
      <c r="B244" s="21">
        <v>20</v>
      </c>
      <c r="C244" s="25" t="s">
        <v>193</v>
      </c>
      <c r="D244" s="35" t="s">
        <v>223</v>
      </c>
      <c r="E244" s="22" t="s">
        <v>387</v>
      </c>
      <c r="F244" s="23">
        <v>61120050030</v>
      </c>
      <c r="G244" s="19">
        <v>54</v>
      </c>
      <c r="H244" s="19">
        <v>24</v>
      </c>
      <c r="I244" s="19">
        <v>0</v>
      </c>
      <c r="J244" s="41">
        <v>0</v>
      </c>
      <c r="K244" s="19">
        <v>3</v>
      </c>
      <c r="L244" s="41">
        <v>11</v>
      </c>
      <c r="M244" s="19">
        <v>5</v>
      </c>
      <c r="N244" s="41">
        <v>2</v>
      </c>
      <c r="O244" s="19">
        <v>0</v>
      </c>
      <c r="P244" s="31">
        <v>0</v>
      </c>
    </row>
    <row r="245" spans="1:16" ht="20.25" x14ac:dyDescent="0.25">
      <c r="A245" s="21">
        <v>242</v>
      </c>
      <c r="B245" s="21">
        <v>21</v>
      </c>
      <c r="C245" s="25" t="s">
        <v>193</v>
      </c>
      <c r="D245" s="35" t="s">
        <v>223</v>
      </c>
      <c r="E245" s="22" t="s">
        <v>388</v>
      </c>
      <c r="F245" s="23">
        <v>61120028764</v>
      </c>
      <c r="G245" s="19">
        <v>5</v>
      </c>
      <c r="H245" s="19">
        <v>4</v>
      </c>
      <c r="I245" s="19">
        <v>18</v>
      </c>
      <c r="J245" s="41">
        <v>4</v>
      </c>
      <c r="K245" s="19">
        <v>4</v>
      </c>
      <c r="L245" s="41">
        <v>5</v>
      </c>
      <c r="M245" s="19">
        <v>0</v>
      </c>
      <c r="N245" s="41">
        <v>0</v>
      </c>
      <c r="O245" s="19">
        <v>0</v>
      </c>
      <c r="P245" s="31">
        <v>0</v>
      </c>
    </row>
    <row r="246" spans="1:16" ht="20.25" x14ac:dyDescent="0.25">
      <c r="A246" s="21">
        <v>243</v>
      </c>
      <c r="B246" s="21">
        <v>22</v>
      </c>
      <c r="C246" s="25" t="s">
        <v>193</v>
      </c>
      <c r="D246" s="35" t="s">
        <v>223</v>
      </c>
      <c r="E246" s="22" t="s">
        <v>389</v>
      </c>
      <c r="F246" s="23">
        <v>61119477544</v>
      </c>
      <c r="G246" s="19">
        <v>23</v>
      </c>
      <c r="H246" s="19">
        <v>0</v>
      </c>
      <c r="I246" s="19">
        <v>5</v>
      </c>
      <c r="J246" s="41">
        <v>0</v>
      </c>
      <c r="K246" s="19">
        <v>4</v>
      </c>
      <c r="L246" s="41">
        <v>0</v>
      </c>
      <c r="M246" s="19">
        <v>3</v>
      </c>
      <c r="N246" s="41">
        <v>0</v>
      </c>
      <c r="O246" s="19">
        <v>0</v>
      </c>
      <c r="P246" s="31">
        <v>0</v>
      </c>
    </row>
    <row r="247" spans="1:16" ht="20.25" x14ac:dyDescent="0.25">
      <c r="A247" s="21">
        <v>244</v>
      </c>
      <c r="B247" s="21">
        <v>23</v>
      </c>
      <c r="C247" s="25" t="s">
        <v>193</v>
      </c>
      <c r="D247" s="35" t="s">
        <v>223</v>
      </c>
      <c r="E247" s="22" t="s">
        <v>390</v>
      </c>
      <c r="F247" s="23">
        <v>51074761947</v>
      </c>
      <c r="G247" s="19">
        <v>8</v>
      </c>
      <c r="H247" s="19">
        <v>1</v>
      </c>
      <c r="I247" s="19">
        <v>12</v>
      </c>
      <c r="J247" s="41">
        <v>2</v>
      </c>
      <c r="K247" s="19">
        <v>5</v>
      </c>
      <c r="L247" s="41">
        <v>2</v>
      </c>
      <c r="M247" s="19">
        <v>5</v>
      </c>
      <c r="N247" s="41">
        <v>0</v>
      </c>
      <c r="O247" s="19">
        <v>0</v>
      </c>
      <c r="P247" s="31">
        <v>0</v>
      </c>
    </row>
    <row r="248" spans="1:16" ht="20.25" x14ac:dyDescent="0.25">
      <c r="A248" s="21">
        <v>245</v>
      </c>
      <c r="B248" s="21">
        <v>24</v>
      </c>
      <c r="C248" s="25" t="s">
        <v>193</v>
      </c>
      <c r="D248" s="35" t="s">
        <v>223</v>
      </c>
      <c r="E248" s="22" t="s">
        <v>391</v>
      </c>
      <c r="F248" s="23">
        <v>61119996820</v>
      </c>
      <c r="G248" s="19">
        <v>26</v>
      </c>
      <c r="H248" s="19">
        <v>18</v>
      </c>
      <c r="I248" s="19">
        <v>0</v>
      </c>
      <c r="J248" s="41">
        <v>0</v>
      </c>
      <c r="K248" s="19">
        <v>7</v>
      </c>
      <c r="L248" s="41">
        <v>8</v>
      </c>
      <c r="M248" s="19">
        <v>3</v>
      </c>
      <c r="N248" s="41">
        <v>0</v>
      </c>
      <c r="O248" s="19">
        <v>0</v>
      </c>
      <c r="P248" s="31">
        <v>0</v>
      </c>
    </row>
    <row r="249" spans="1:16" ht="20.25" x14ac:dyDescent="0.25">
      <c r="A249" s="21">
        <v>246</v>
      </c>
      <c r="B249" s="21">
        <v>25</v>
      </c>
      <c r="C249" s="25" t="s">
        <v>193</v>
      </c>
      <c r="D249" s="35" t="s">
        <v>223</v>
      </c>
      <c r="E249" s="22" t="s">
        <v>392</v>
      </c>
      <c r="F249" s="23">
        <v>51074761595</v>
      </c>
      <c r="G249" s="19">
        <v>20</v>
      </c>
      <c r="H249" s="19">
        <v>15</v>
      </c>
      <c r="I249" s="19">
        <v>8</v>
      </c>
      <c r="J249" s="41">
        <v>3</v>
      </c>
      <c r="K249" s="19">
        <v>2</v>
      </c>
      <c r="L249" s="41">
        <v>2</v>
      </c>
      <c r="M249" s="19">
        <v>3</v>
      </c>
      <c r="N249" s="41">
        <v>0</v>
      </c>
      <c r="O249" s="19">
        <v>0</v>
      </c>
      <c r="P249" s="31">
        <v>0</v>
      </c>
    </row>
    <row r="250" spans="1:16" ht="20.25" x14ac:dyDescent="0.25">
      <c r="A250" s="21">
        <v>247</v>
      </c>
      <c r="B250" s="21">
        <v>26</v>
      </c>
      <c r="C250" s="25" t="s">
        <v>193</v>
      </c>
      <c r="D250" s="35" t="s">
        <v>223</v>
      </c>
      <c r="E250" s="22" t="s">
        <v>393</v>
      </c>
      <c r="F250" s="23">
        <v>61120610379</v>
      </c>
      <c r="G250" s="19">
        <v>10</v>
      </c>
      <c r="H250" s="19">
        <v>7</v>
      </c>
      <c r="I250" s="19">
        <v>6</v>
      </c>
      <c r="J250" s="41">
        <v>1</v>
      </c>
      <c r="K250" s="19">
        <v>0</v>
      </c>
      <c r="L250" s="41">
        <v>1</v>
      </c>
      <c r="M250" s="19">
        <v>11</v>
      </c>
      <c r="N250" s="41">
        <v>7</v>
      </c>
      <c r="O250" s="19">
        <v>0</v>
      </c>
      <c r="P250" s="31">
        <v>0</v>
      </c>
    </row>
    <row r="251" spans="1:16" ht="20.25" x14ac:dyDescent="0.25">
      <c r="A251" s="21">
        <v>248</v>
      </c>
      <c r="B251" s="21">
        <v>27</v>
      </c>
      <c r="C251" s="25" t="s">
        <v>193</v>
      </c>
      <c r="D251" s="35" t="s">
        <v>223</v>
      </c>
      <c r="E251" s="22" t="s">
        <v>394</v>
      </c>
      <c r="F251" s="23">
        <v>51074761437</v>
      </c>
      <c r="G251" s="19">
        <v>4</v>
      </c>
      <c r="H251" s="19">
        <v>4</v>
      </c>
      <c r="I251" s="19">
        <v>20</v>
      </c>
      <c r="J251" s="41">
        <v>3</v>
      </c>
      <c r="K251" s="19">
        <v>0</v>
      </c>
      <c r="L251" s="41">
        <v>0</v>
      </c>
      <c r="M251" s="19">
        <v>0</v>
      </c>
      <c r="N251" s="41">
        <v>0</v>
      </c>
      <c r="O251" s="19">
        <v>0</v>
      </c>
      <c r="P251" s="31">
        <v>0</v>
      </c>
    </row>
    <row r="252" spans="1:16" ht="20.25" x14ac:dyDescent="0.25">
      <c r="A252" s="21">
        <v>249</v>
      </c>
      <c r="B252" s="21">
        <v>28</v>
      </c>
      <c r="C252" s="25" t="s">
        <v>193</v>
      </c>
      <c r="D252" s="35" t="s">
        <v>223</v>
      </c>
      <c r="E252" s="22" t="s">
        <v>395</v>
      </c>
      <c r="F252" s="23">
        <v>61120279559</v>
      </c>
      <c r="G252" s="19">
        <v>7</v>
      </c>
      <c r="H252" s="19">
        <v>2</v>
      </c>
      <c r="I252" s="19">
        <v>6</v>
      </c>
      <c r="J252" s="41">
        <v>2</v>
      </c>
      <c r="K252" s="19">
        <v>3</v>
      </c>
      <c r="L252" s="41">
        <v>3</v>
      </c>
      <c r="M252" s="19">
        <v>1</v>
      </c>
      <c r="N252" s="41">
        <v>2</v>
      </c>
      <c r="O252" s="19">
        <v>0</v>
      </c>
      <c r="P252" s="31">
        <v>0</v>
      </c>
    </row>
    <row r="253" spans="1:16" ht="20.25" x14ac:dyDescent="0.25">
      <c r="A253" s="21">
        <v>250</v>
      </c>
      <c r="B253" s="21">
        <v>29</v>
      </c>
      <c r="C253" s="25" t="s">
        <v>193</v>
      </c>
      <c r="D253" s="35" t="s">
        <v>223</v>
      </c>
      <c r="E253" s="22" t="s">
        <v>396</v>
      </c>
      <c r="F253" s="23">
        <v>61004205830</v>
      </c>
      <c r="G253" s="19">
        <v>13</v>
      </c>
      <c r="H253" s="19">
        <v>5</v>
      </c>
      <c r="I253" s="19">
        <v>6</v>
      </c>
      <c r="J253" s="41">
        <v>3</v>
      </c>
      <c r="K253" s="19">
        <v>3</v>
      </c>
      <c r="L253" s="41">
        <v>2</v>
      </c>
      <c r="M253" s="19">
        <v>1</v>
      </c>
      <c r="N253" s="41">
        <v>0</v>
      </c>
      <c r="O253" s="19">
        <v>0</v>
      </c>
      <c r="P253" s="31">
        <v>0</v>
      </c>
    </row>
    <row r="254" spans="1:16" ht="20.25" x14ac:dyDescent="0.25">
      <c r="A254" s="21">
        <v>251</v>
      </c>
      <c r="B254" s="21">
        <v>30</v>
      </c>
      <c r="C254" s="25" t="s">
        <v>193</v>
      </c>
      <c r="D254" s="35" t="s">
        <v>223</v>
      </c>
      <c r="E254" s="22" t="s">
        <v>397</v>
      </c>
      <c r="F254" s="23">
        <v>61120096983</v>
      </c>
      <c r="G254" s="19">
        <v>21</v>
      </c>
      <c r="H254" s="19">
        <v>19</v>
      </c>
      <c r="I254" s="19">
        <v>10</v>
      </c>
      <c r="J254" s="41">
        <v>1</v>
      </c>
      <c r="K254" s="19">
        <v>9</v>
      </c>
      <c r="L254" s="41">
        <v>12</v>
      </c>
      <c r="M254" s="19">
        <v>5</v>
      </c>
      <c r="N254" s="41">
        <v>0</v>
      </c>
      <c r="O254" s="19">
        <v>0</v>
      </c>
      <c r="P254" s="31">
        <v>0</v>
      </c>
    </row>
    <row r="255" spans="1:16" ht="20.25" x14ac:dyDescent="0.25">
      <c r="A255" s="21">
        <v>252</v>
      </c>
      <c r="B255" s="21">
        <v>31</v>
      </c>
      <c r="C255" s="25" t="s">
        <v>193</v>
      </c>
      <c r="D255" s="35" t="s">
        <v>223</v>
      </c>
      <c r="E255" s="22" t="s">
        <v>278</v>
      </c>
      <c r="F255" s="23">
        <v>61120426017</v>
      </c>
      <c r="G255" s="19">
        <v>6</v>
      </c>
      <c r="H255" s="19">
        <v>6</v>
      </c>
      <c r="I255" s="19">
        <v>0</v>
      </c>
      <c r="J255" s="41">
        <v>0</v>
      </c>
      <c r="K255" s="19">
        <v>17</v>
      </c>
      <c r="L255" s="41">
        <v>21</v>
      </c>
      <c r="M255" s="19">
        <v>0</v>
      </c>
      <c r="N255" s="41">
        <v>0</v>
      </c>
      <c r="O255" s="19">
        <v>0</v>
      </c>
      <c r="P255" s="31">
        <v>0</v>
      </c>
    </row>
    <row r="256" spans="1:16" ht="20.25" x14ac:dyDescent="0.25">
      <c r="A256" s="21">
        <v>253</v>
      </c>
      <c r="B256" s="21">
        <v>32</v>
      </c>
      <c r="C256" s="25" t="s">
        <v>193</v>
      </c>
      <c r="D256" s="35" t="s">
        <v>223</v>
      </c>
      <c r="E256" s="22" t="s">
        <v>398</v>
      </c>
      <c r="F256" s="23">
        <v>51074761629</v>
      </c>
      <c r="G256" s="19">
        <v>12</v>
      </c>
      <c r="H256" s="19">
        <v>10</v>
      </c>
      <c r="I256" s="19">
        <v>0</v>
      </c>
      <c r="J256" s="41">
        <v>1</v>
      </c>
      <c r="K256" s="19">
        <v>7</v>
      </c>
      <c r="L256" s="41">
        <v>6</v>
      </c>
      <c r="M256" s="19">
        <v>30</v>
      </c>
      <c r="N256" s="41">
        <v>18</v>
      </c>
      <c r="O256" s="19">
        <v>0</v>
      </c>
      <c r="P256" s="31">
        <v>0</v>
      </c>
    </row>
    <row r="257" spans="1:16" ht="20.25" x14ac:dyDescent="0.25">
      <c r="A257" s="21">
        <v>254</v>
      </c>
      <c r="B257" s="21">
        <v>33</v>
      </c>
      <c r="C257" s="25" t="s">
        <v>193</v>
      </c>
      <c r="D257" s="35" t="s">
        <v>223</v>
      </c>
      <c r="E257" s="22" t="s">
        <v>399</v>
      </c>
      <c r="F257" s="23">
        <v>61215569004</v>
      </c>
      <c r="G257" s="19">
        <v>0</v>
      </c>
      <c r="H257" s="19">
        <v>23</v>
      </c>
      <c r="I257" s="19">
        <v>0</v>
      </c>
      <c r="J257" s="41">
        <v>4</v>
      </c>
      <c r="K257" s="19">
        <v>0</v>
      </c>
      <c r="L257" s="41">
        <v>0</v>
      </c>
      <c r="M257" s="19">
        <v>0</v>
      </c>
      <c r="N257" s="41">
        <v>0</v>
      </c>
      <c r="O257" s="19">
        <v>0</v>
      </c>
      <c r="P257" s="31">
        <v>0</v>
      </c>
    </row>
    <row r="258" spans="1:16" ht="20.25" x14ac:dyDescent="0.25">
      <c r="A258" s="21">
        <v>255</v>
      </c>
      <c r="B258" s="21">
        <v>34</v>
      </c>
      <c r="C258" s="25" t="s">
        <v>193</v>
      </c>
      <c r="D258" s="35" t="s">
        <v>223</v>
      </c>
      <c r="E258" s="22" t="s">
        <v>400</v>
      </c>
      <c r="F258" s="23">
        <v>11126013788</v>
      </c>
      <c r="G258" s="19">
        <v>2</v>
      </c>
      <c r="H258" s="19">
        <v>2</v>
      </c>
      <c r="I258" s="19">
        <v>5</v>
      </c>
      <c r="J258" s="41">
        <v>3</v>
      </c>
      <c r="K258" s="19">
        <v>14</v>
      </c>
      <c r="L258" s="41">
        <v>11</v>
      </c>
      <c r="M258" s="19">
        <v>2</v>
      </c>
      <c r="N258" s="41">
        <v>0</v>
      </c>
      <c r="O258" s="19">
        <v>0</v>
      </c>
      <c r="P258" s="31">
        <v>0</v>
      </c>
    </row>
    <row r="259" spans="1:16" ht="20.25" x14ac:dyDescent="0.25">
      <c r="A259" s="21">
        <v>256</v>
      </c>
      <c r="B259" s="21">
        <v>35</v>
      </c>
      <c r="C259" s="25" t="s">
        <v>193</v>
      </c>
      <c r="D259" s="35" t="s">
        <v>223</v>
      </c>
      <c r="E259" s="22" t="s">
        <v>401</v>
      </c>
      <c r="F259" s="23">
        <v>51074761823</v>
      </c>
      <c r="G259" s="19">
        <v>11</v>
      </c>
      <c r="H259" s="19">
        <v>13</v>
      </c>
      <c r="I259" s="19">
        <v>9</v>
      </c>
      <c r="J259" s="41">
        <v>2</v>
      </c>
      <c r="K259" s="19">
        <v>0</v>
      </c>
      <c r="L259" s="41">
        <v>0</v>
      </c>
      <c r="M259" s="19">
        <v>38</v>
      </c>
      <c r="N259" s="41">
        <v>22</v>
      </c>
      <c r="O259" s="19">
        <v>0</v>
      </c>
      <c r="P259" s="31">
        <v>0</v>
      </c>
    </row>
    <row r="260" spans="1:16" ht="20.25" x14ac:dyDescent="0.25">
      <c r="A260" s="21">
        <v>257</v>
      </c>
      <c r="B260" s="21">
        <v>1</v>
      </c>
      <c r="C260" s="25" t="s">
        <v>205</v>
      </c>
      <c r="D260" s="34" t="s">
        <v>136</v>
      </c>
      <c r="E260" s="22" t="s">
        <v>206</v>
      </c>
      <c r="F260" s="23">
        <v>61119407305</v>
      </c>
      <c r="G260" s="19">
        <v>0</v>
      </c>
      <c r="H260" s="41">
        <v>0</v>
      </c>
      <c r="I260" s="19">
        <v>0</v>
      </c>
      <c r="J260" s="41">
        <v>0</v>
      </c>
      <c r="K260" s="19">
        <v>0</v>
      </c>
      <c r="L260" s="41">
        <v>0</v>
      </c>
      <c r="M260" s="19">
        <v>0</v>
      </c>
      <c r="N260" s="41">
        <v>0</v>
      </c>
      <c r="O260" s="19">
        <v>0</v>
      </c>
      <c r="P260" s="31">
        <v>0</v>
      </c>
    </row>
    <row r="261" spans="1:16" ht="20.25" x14ac:dyDescent="0.25">
      <c r="A261" s="21">
        <v>258</v>
      </c>
      <c r="B261" s="21">
        <v>2</v>
      </c>
      <c r="C261" s="25" t="s">
        <v>205</v>
      </c>
      <c r="D261" s="34" t="s">
        <v>136</v>
      </c>
      <c r="E261" s="22" t="s">
        <v>207</v>
      </c>
      <c r="F261" s="23">
        <v>61124869748</v>
      </c>
      <c r="G261" s="19">
        <v>7</v>
      </c>
      <c r="H261" s="19">
        <v>6</v>
      </c>
      <c r="I261" s="19">
        <v>0</v>
      </c>
      <c r="J261" s="41">
        <v>0</v>
      </c>
      <c r="K261" s="19">
        <v>6</v>
      </c>
      <c r="L261" s="41">
        <v>10</v>
      </c>
      <c r="M261" s="19">
        <v>12</v>
      </c>
      <c r="N261" s="41">
        <v>10</v>
      </c>
      <c r="O261" s="19">
        <v>0</v>
      </c>
      <c r="P261" s="31">
        <v>0</v>
      </c>
    </row>
    <row r="262" spans="1:16" ht="20.25" x14ac:dyDescent="0.25">
      <c r="A262" s="21">
        <v>259</v>
      </c>
      <c r="B262" s="21">
        <v>3</v>
      </c>
      <c r="C262" s="25" t="s">
        <v>205</v>
      </c>
      <c r="D262" s="34" t="s">
        <v>136</v>
      </c>
      <c r="E262" s="22" t="s">
        <v>208</v>
      </c>
      <c r="F262" s="23">
        <v>61125228114</v>
      </c>
      <c r="G262" s="19">
        <v>0</v>
      </c>
      <c r="H262" s="41">
        <v>0</v>
      </c>
      <c r="I262" s="19">
        <v>0</v>
      </c>
      <c r="J262" s="41">
        <v>0</v>
      </c>
      <c r="K262" s="19">
        <v>0</v>
      </c>
      <c r="L262" s="41">
        <v>0</v>
      </c>
      <c r="M262" s="19">
        <v>0</v>
      </c>
      <c r="N262" s="41">
        <v>0</v>
      </c>
      <c r="O262" s="19">
        <v>0</v>
      </c>
      <c r="P262" s="31">
        <v>0</v>
      </c>
    </row>
    <row r="263" spans="1:16" ht="20.25" x14ac:dyDescent="0.25">
      <c r="A263" s="21">
        <v>260</v>
      </c>
      <c r="B263" s="21">
        <v>4</v>
      </c>
      <c r="C263" s="25" t="s">
        <v>205</v>
      </c>
      <c r="D263" s="34" t="s">
        <v>136</v>
      </c>
      <c r="E263" s="22" t="s">
        <v>209</v>
      </c>
      <c r="F263" s="23">
        <v>61120799668</v>
      </c>
      <c r="G263" s="19">
        <v>21</v>
      </c>
      <c r="H263" s="19">
        <v>14</v>
      </c>
      <c r="I263" s="19">
        <v>15</v>
      </c>
      <c r="J263" s="41">
        <v>1</v>
      </c>
      <c r="K263" s="19">
        <v>3</v>
      </c>
      <c r="L263" s="41">
        <v>7</v>
      </c>
      <c r="M263" s="19">
        <v>2</v>
      </c>
      <c r="N263" s="41">
        <v>0</v>
      </c>
      <c r="O263" s="19">
        <v>0</v>
      </c>
      <c r="P263" s="31">
        <v>0</v>
      </c>
    </row>
    <row r="264" spans="1:16" ht="20.25" x14ac:dyDescent="0.25">
      <c r="A264" s="21">
        <v>261</v>
      </c>
      <c r="B264" s="21">
        <v>5</v>
      </c>
      <c r="C264" s="25" t="s">
        <v>205</v>
      </c>
      <c r="D264" s="34" t="s">
        <v>136</v>
      </c>
      <c r="E264" s="22" t="s">
        <v>210</v>
      </c>
      <c r="F264" s="23">
        <v>51055524771</v>
      </c>
      <c r="G264" s="19">
        <v>14</v>
      </c>
      <c r="H264" s="19">
        <v>9</v>
      </c>
      <c r="I264" s="19">
        <v>8</v>
      </c>
      <c r="J264" s="41">
        <v>3</v>
      </c>
      <c r="K264" s="19">
        <v>6</v>
      </c>
      <c r="L264" s="41">
        <v>4</v>
      </c>
      <c r="M264" s="19">
        <v>2</v>
      </c>
      <c r="N264" s="41">
        <v>0</v>
      </c>
      <c r="O264" s="19">
        <v>0</v>
      </c>
      <c r="P264" s="31">
        <v>0</v>
      </c>
    </row>
    <row r="265" spans="1:16" ht="20.25" x14ac:dyDescent="0.25">
      <c r="A265" s="21">
        <v>262</v>
      </c>
      <c r="B265" s="21">
        <v>6</v>
      </c>
      <c r="C265" s="25" t="s">
        <v>205</v>
      </c>
      <c r="D265" s="34" t="s">
        <v>136</v>
      </c>
      <c r="E265" s="22" t="s">
        <v>211</v>
      </c>
      <c r="F265" s="23">
        <v>61132108568</v>
      </c>
      <c r="G265" s="19">
        <v>30</v>
      </c>
      <c r="H265" s="19">
        <v>10</v>
      </c>
      <c r="I265" s="19">
        <v>15</v>
      </c>
      <c r="J265" s="41">
        <v>1</v>
      </c>
      <c r="K265" s="19">
        <v>15</v>
      </c>
      <c r="L265" s="41">
        <v>19</v>
      </c>
      <c r="M265" s="19">
        <v>3</v>
      </c>
      <c r="N265" s="41">
        <v>3</v>
      </c>
      <c r="O265" s="19">
        <v>0</v>
      </c>
      <c r="P265" s="31">
        <v>0</v>
      </c>
    </row>
    <row r="266" spans="1:16" ht="20.25" x14ac:dyDescent="0.25">
      <c r="A266" s="21">
        <v>263</v>
      </c>
      <c r="B266" s="21">
        <v>7</v>
      </c>
      <c r="C266" s="25" t="s">
        <v>205</v>
      </c>
      <c r="D266" s="35" t="s">
        <v>147</v>
      </c>
      <c r="E266" s="22" t="s">
        <v>206</v>
      </c>
      <c r="F266" s="23">
        <v>61122060706</v>
      </c>
      <c r="G266" s="19">
        <v>0</v>
      </c>
      <c r="H266" s="41">
        <v>0</v>
      </c>
      <c r="I266" s="19">
        <v>0</v>
      </c>
      <c r="J266" s="41">
        <v>0</v>
      </c>
      <c r="K266" s="19">
        <v>0</v>
      </c>
      <c r="L266" s="41">
        <v>0</v>
      </c>
      <c r="M266" s="19">
        <v>0</v>
      </c>
      <c r="N266" s="41">
        <v>0</v>
      </c>
      <c r="O266" s="19">
        <v>0</v>
      </c>
      <c r="P266" s="31">
        <v>0</v>
      </c>
    </row>
    <row r="267" spans="1:16" ht="35.25" customHeight="1" x14ac:dyDescent="0.25">
      <c r="A267" s="21">
        <v>264</v>
      </c>
      <c r="B267" s="21">
        <v>8</v>
      </c>
      <c r="C267" s="25" t="s">
        <v>205</v>
      </c>
      <c r="D267" s="35" t="s">
        <v>223</v>
      </c>
      <c r="E267" s="22" t="s">
        <v>402</v>
      </c>
      <c r="F267" s="23">
        <v>61119322884</v>
      </c>
      <c r="G267" s="19">
        <v>0</v>
      </c>
      <c r="H267" s="41">
        <v>0</v>
      </c>
      <c r="I267" s="19">
        <v>0</v>
      </c>
      <c r="J267" s="41">
        <v>0</v>
      </c>
      <c r="K267" s="19">
        <v>0</v>
      </c>
      <c r="L267" s="41">
        <v>0</v>
      </c>
      <c r="M267" s="19">
        <v>0</v>
      </c>
      <c r="N267" s="41">
        <v>0</v>
      </c>
      <c r="O267" s="19">
        <v>0</v>
      </c>
      <c r="P267" s="31">
        <v>0</v>
      </c>
    </row>
    <row r="268" spans="1:16" ht="20.25" x14ac:dyDescent="0.25">
      <c r="A268" s="21">
        <v>265</v>
      </c>
      <c r="B268" s="21">
        <v>9</v>
      </c>
      <c r="C268" s="25" t="s">
        <v>205</v>
      </c>
      <c r="D268" s="35" t="s">
        <v>223</v>
      </c>
      <c r="E268" s="22" t="s">
        <v>403</v>
      </c>
      <c r="F268" s="23">
        <v>61124707094</v>
      </c>
      <c r="G268" s="19">
        <v>2</v>
      </c>
      <c r="H268" s="19">
        <v>0</v>
      </c>
      <c r="I268" s="19">
        <v>4</v>
      </c>
      <c r="J268" s="41">
        <v>0</v>
      </c>
      <c r="K268" s="19">
        <v>9</v>
      </c>
      <c r="L268" s="41">
        <v>10</v>
      </c>
      <c r="M268" s="19">
        <v>0</v>
      </c>
      <c r="N268" s="41">
        <v>1</v>
      </c>
      <c r="O268" s="19">
        <v>0</v>
      </c>
      <c r="P268" s="31">
        <v>0</v>
      </c>
    </row>
    <row r="269" spans="1:16" ht="20.25" x14ac:dyDescent="0.25">
      <c r="A269" s="21">
        <v>266</v>
      </c>
      <c r="B269" s="21">
        <v>10</v>
      </c>
      <c r="C269" s="25" t="s">
        <v>205</v>
      </c>
      <c r="D269" s="35" t="s">
        <v>223</v>
      </c>
      <c r="E269" s="22" t="s">
        <v>404</v>
      </c>
      <c r="F269" s="23">
        <v>61123622780</v>
      </c>
      <c r="G269" s="19">
        <v>28</v>
      </c>
      <c r="H269" s="19">
        <v>20</v>
      </c>
      <c r="I269" s="19">
        <v>0</v>
      </c>
      <c r="J269" s="41">
        <v>0</v>
      </c>
      <c r="K269" s="19">
        <v>3</v>
      </c>
      <c r="L269" s="41">
        <v>1</v>
      </c>
      <c r="M269" s="19">
        <v>3</v>
      </c>
      <c r="N269" s="41">
        <v>0</v>
      </c>
      <c r="O269" s="19">
        <v>0</v>
      </c>
      <c r="P269" s="31">
        <v>0</v>
      </c>
    </row>
    <row r="270" spans="1:16" ht="20.25" x14ac:dyDescent="0.25">
      <c r="A270" s="21">
        <v>267</v>
      </c>
      <c r="B270" s="21">
        <v>11</v>
      </c>
      <c r="C270" s="25" t="s">
        <v>205</v>
      </c>
      <c r="D270" s="35" t="s">
        <v>223</v>
      </c>
      <c r="E270" s="22" t="s">
        <v>405</v>
      </c>
      <c r="F270" s="23">
        <v>51079690276</v>
      </c>
      <c r="G270" s="19">
        <v>47</v>
      </c>
      <c r="H270" s="19">
        <v>35</v>
      </c>
      <c r="I270" s="19">
        <v>3</v>
      </c>
      <c r="J270" s="41">
        <v>1</v>
      </c>
      <c r="K270" s="19">
        <v>19</v>
      </c>
      <c r="L270" s="41">
        <v>22</v>
      </c>
      <c r="M270" s="19">
        <v>8</v>
      </c>
      <c r="N270" s="41">
        <v>6</v>
      </c>
      <c r="O270" s="19">
        <v>0</v>
      </c>
      <c r="P270" s="31">
        <v>0</v>
      </c>
    </row>
    <row r="271" spans="1:16" ht="20.25" x14ac:dyDescent="0.25">
      <c r="A271" s="21">
        <v>268</v>
      </c>
      <c r="B271" s="21">
        <v>12</v>
      </c>
      <c r="C271" s="25" t="s">
        <v>205</v>
      </c>
      <c r="D271" s="35" t="s">
        <v>223</v>
      </c>
      <c r="E271" s="22" t="s">
        <v>406</v>
      </c>
      <c r="F271" s="23">
        <v>51081210888</v>
      </c>
      <c r="G271" s="19">
        <v>6</v>
      </c>
      <c r="H271" s="19">
        <v>3</v>
      </c>
      <c r="I271" s="19">
        <v>0</v>
      </c>
      <c r="J271" s="41">
        <v>0</v>
      </c>
      <c r="K271" s="19">
        <v>4</v>
      </c>
      <c r="L271" s="41">
        <v>10</v>
      </c>
      <c r="M271" s="19">
        <v>2</v>
      </c>
      <c r="N271" s="41">
        <v>2</v>
      </c>
      <c r="O271" s="19">
        <v>0</v>
      </c>
      <c r="P271" s="31">
        <v>0</v>
      </c>
    </row>
    <row r="272" spans="1:16" ht="20.25" x14ac:dyDescent="0.25">
      <c r="A272" s="21">
        <v>269</v>
      </c>
      <c r="B272" s="21">
        <v>13</v>
      </c>
      <c r="C272" s="25" t="s">
        <v>205</v>
      </c>
      <c r="D272" s="35" t="s">
        <v>223</v>
      </c>
      <c r="E272" s="22" t="s">
        <v>407</v>
      </c>
      <c r="F272" s="23">
        <v>61119932345</v>
      </c>
      <c r="G272" s="19">
        <v>8</v>
      </c>
      <c r="H272" s="19">
        <v>0</v>
      </c>
      <c r="I272" s="19">
        <v>0</v>
      </c>
      <c r="J272" s="41">
        <v>0</v>
      </c>
      <c r="K272" s="19">
        <v>3</v>
      </c>
      <c r="L272" s="41">
        <v>5</v>
      </c>
      <c r="M272" s="19">
        <v>5</v>
      </c>
      <c r="N272" s="41">
        <v>2</v>
      </c>
      <c r="O272" s="19">
        <v>0</v>
      </c>
      <c r="P272" s="31">
        <v>0</v>
      </c>
    </row>
    <row r="273" spans="1:16" ht="20.25" x14ac:dyDescent="0.25">
      <c r="A273" s="21">
        <v>270</v>
      </c>
      <c r="B273" s="21">
        <v>14</v>
      </c>
      <c r="C273" s="25" t="s">
        <v>205</v>
      </c>
      <c r="D273" s="35" t="s">
        <v>223</v>
      </c>
      <c r="E273" s="22" t="s">
        <v>408</v>
      </c>
      <c r="F273" s="23">
        <v>61092808313</v>
      </c>
      <c r="G273" s="19">
        <v>7</v>
      </c>
      <c r="H273" s="19">
        <v>15</v>
      </c>
      <c r="I273" s="19">
        <v>0</v>
      </c>
      <c r="J273" s="41">
        <v>0</v>
      </c>
      <c r="K273" s="19">
        <v>4</v>
      </c>
      <c r="L273" s="41">
        <v>5</v>
      </c>
      <c r="M273" s="19">
        <v>0</v>
      </c>
      <c r="N273" s="41">
        <v>0</v>
      </c>
      <c r="O273" s="19">
        <v>0</v>
      </c>
      <c r="P273" s="31">
        <v>0</v>
      </c>
    </row>
    <row r="274" spans="1:16" ht="20.25" x14ac:dyDescent="0.25">
      <c r="A274" s="21">
        <v>271</v>
      </c>
      <c r="B274" s="21">
        <v>15</v>
      </c>
      <c r="C274" s="25" t="s">
        <v>205</v>
      </c>
      <c r="D274" s="35" t="s">
        <v>223</v>
      </c>
      <c r="E274" s="22" t="s">
        <v>409</v>
      </c>
      <c r="F274" s="23">
        <v>61089233143</v>
      </c>
      <c r="G274" s="19">
        <v>14</v>
      </c>
      <c r="H274" s="19">
        <v>10</v>
      </c>
      <c r="I274" s="19">
        <v>4</v>
      </c>
      <c r="J274" s="41">
        <v>0</v>
      </c>
      <c r="K274" s="19">
        <v>8</v>
      </c>
      <c r="L274" s="41">
        <v>10</v>
      </c>
      <c r="M274" s="19">
        <v>7</v>
      </c>
      <c r="N274" s="41">
        <v>15</v>
      </c>
      <c r="O274" s="19">
        <v>0</v>
      </c>
      <c r="P274" s="31">
        <v>0</v>
      </c>
    </row>
    <row r="275" spans="1:16" ht="20.25" x14ac:dyDescent="0.25">
      <c r="A275" s="21">
        <v>272</v>
      </c>
      <c r="B275" s="21">
        <v>16</v>
      </c>
      <c r="C275" s="25" t="s">
        <v>205</v>
      </c>
      <c r="D275" s="35" t="s">
        <v>223</v>
      </c>
      <c r="E275" s="22" t="s">
        <v>410</v>
      </c>
      <c r="F275" s="23">
        <v>61121721227</v>
      </c>
      <c r="G275" s="19">
        <v>9</v>
      </c>
      <c r="H275" s="19">
        <v>9</v>
      </c>
      <c r="I275" s="19">
        <v>4</v>
      </c>
      <c r="J275" s="41">
        <v>12</v>
      </c>
      <c r="K275" s="19">
        <v>4</v>
      </c>
      <c r="L275" s="41">
        <v>2</v>
      </c>
      <c r="M275" s="19">
        <v>0</v>
      </c>
      <c r="N275" s="41">
        <v>2</v>
      </c>
      <c r="O275" s="19">
        <v>0</v>
      </c>
      <c r="P275" s="31">
        <v>0</v>
      </c>
    </row>
    <row r="276" spans="1:16" ht="20.25" x14ac:dyDescent="0.25">
      <c r="A276" s="21">
        <v>273</v>
      </c>
      <c r="B276" s="21">
        <v>17</v>
      </c>
      <c r="C276" s="25" t="s">
        <v>205</v>
      </c>
      <c r="D276" s="35" t="s">
        <v>223</v>
      </c>
      <c r="E276" s="22" t="s">
        <v>411</v>
      </c>
      <c r="F276" s="23">
        <v>61119407316</v>
      </c>
      <c r="G276" s="19">
        <v>3</v>
      </c>
      <c r="H276" s="19">
        <v>1</v>
      </c>
      <c r="I276" s="19">
        <v>0</v>
      </c>
      <c r="J276" s="41">
        <v>0</v>
      </c>
      <c r="K276" s="19">
        <v>10</v>
      </c>
      <c r="L276" s="41">
        <v>20</v>
      </c>
      <c r="M276" s="19">
        <v>0</v>
      </c>
      <c r="N276" s="41">
        <v>0</v>
      </c>
      <c r="O276" s="19">
        <v>0</v>
      </c>
      <c r="P276" s="31">
        <v>0</v>
      </c>
    </row>
    <row r="277" spans="1:16" ht="20.25" x14ac:dyDescent="0.25">
      <c r="A277" s="21">
        <v>274</v>
      </c>
      <c r="B277" s="21">
        <v>18</v>
      </c>
      <c r="C277" s="25" t="s">
        <v>205</v>
      </c>
      <c r="D277" s="35" t="s">
        <v>223</v>
      </c>
      <c r="E277" s="22" t="s">
        <v>412</v>
      </c>
      <c r="F277" s="23">
        <v>51055524421</v>
      </c>
      <c r="G277" s="19">
        <v>21</v>
      </c>
      <c r="H277" s="19">
        <v>14</v>
      </c>
      <c r="I277" s="19">
        <v>4</v>
      </c>
      <c r="J277" s="41">
        <v>0</v>
      </c>
      <c r="K277" s="19">
        <v>13</v>
      </c>
      <c r="L277" s="41">
        <v>15</v>
      </c>
      <c r="M277" s="19">
        <v>9</v>
      </c>
      <c r="N277" s="41">
        <v>8</v>
      </c>
      <c r="O277" s="19">
        <v>0</v>
      </c>
      <c r="P277" s="31">
        <v>0</v>
      </c>
    </row>
    <row r="278" spans="1:16" ht="20.25" x14ac:dyDescent="0.25">
      <c r="A278" s="21">
        <v>275</v>
      </c>
      <c r="B278" s="21">
        <v>19</v>
      </c>
      <c r="C278" s="25" t="s">
        <v>205</v>
      </c>
      <c r="D278" s="35" t="s">
        <v>223</v>
      </c>
      <c r="E278" s="22" t="s">
        <v>413</v>
      </c>
      <c r="F278" s="23">
        <v>61124896749</v>
      </c>
      <c r="G278" s="19">
        <v>5</v>
      </c>
      <c r="H278" s="19">
        <v>5</v>
      </c>
      <c r="I278" s="19">
        <v>7</v>
      </c>
      <c r="J278" s="41">
        <v>2</v>
      </c>
      <c r="K278" s="19">
        <v>7</v>
      </c>
      <c r="L278" s="41">
        <v>6</v>
      </c>
      <c r="M278" s="19">
        <v>1</v>
      </c>
      <c r="N278" s="41">
        <v>0</v>
      </c>
      <c r="O278" s="19">
        <v>0</v>
      </c>
      <c r="P278" s="31">
        <v>0</v>
      </c>
    </row>
    <row r="279" spans="1:16" ht="20.25" x14ac:dyDescent="0.25">
      <c r="A279" s="21">
        <v>276</v>
      </c>
      <c r="B279" s="21">
        <v>20</v>
      </c>
      <c r="C279" s="25" t="s">
        <v>205</v>
      </c>
      <c r="D279" s="35" t="s">
        <v>223</v>
      </c>
      <c r="E279" s="22" t="s">
        <v>414</v>
      </c>
      <c r="F279" s="23">
        <v>61120799657</v>
      </c>
      <c r="G279" s="19">
        <v>5</v>
      </c>
      <c r="H279" s="19">
        <v>9</v>
      </c>
      <c r="I279" s="19">
        <v>0</v>
      </c>
      <c r="J279" s="41">
        <v>0</v>
      </c>
      <c r="K279" s="19">
        <v>7</v>
      </c>
      <c r="L279" s="41">
        <v>7</v>
      </c>
      <c r="M279" s="19">
        <v>0</v>
      </c>
      <c r="N279" s="41">
        <v>0</v>
      </c>
      <c r="O279" s="19">
        <v>0</v>
      </c>
      <c r="P279" s="31">
        <v>0</v>
      </c>
    </row>
    <row r="280" spans="1:16" ht="20.25" x14ac:dyDescent="0.25">
      <c r="A280" s="21">
        <v>277</v>
      </c>
      <c r="B280" s="21">
        <v>21</v>
      </c>
      <c r="C280" s="25" t="s">
        <v>205</v>
      </c>
      <c r="D280" s="35" t="s">
        <v>223</v>
      </c>
      <c r="E280" s="22" t="s">
        <v>415</v>
      </c>
      <c r="F280" s="23">
        <v>61119465062</v>
      </c>
      <c r="G280" s="19">
        <v>40</v>
      </c>
      <c r="H280" s="19">
        <v>42</v>
      </c>
      <c r="I280" s="19">
        <v>1</v>
      </c>
      <c r="J280" s="41">
        <v>0</v>
      </c>
      <c r="K280" s="19">
        <v>13</v>
      </c>
      <c r="L280" s="41">
        <v>12</v>
      </c>
      <c r="M280" s="19">
        <v>4</v>
      </c>
      <c r="N280" s="41">
        <v>2</v>
      </c>
      <c r="O280" s="19">
        <v>0</v>
      </c>
      <c r="P280" s="31">
        <v>0</v>
      </c>
    </row>
    <row r="281" spans="1:16" ht="20.25" x14ac:dyDescent="0.25">
      <c r="A281" s="21">
        <v>278</v>
      </c>
      <c r="B281" s="21">
        <v>22</v>
      </c>
      <c r="C281" s="25" t="s">
        <v>205</v>
      </c>
      <c r="D281" s="35" t="s">
        <v>223</v>
      </c>
      <c r="E281" s="22" t="s">
        <v>416</v>
      </c>
      <c r="F281" s="23">
        <v>61123062805</v>
      </c>
      <c r="G281" s="19">
        <v>14</v>
      </c>
      <c r="H281" s="19">
        <v>10</v>
      </c>
      <c r="I281" s="19">
        <v>0</v>
      </c>
      <c r="J281" s="41">
        <v>1</v>
      </c>
      <c r="K281" s="19">
        <v>14</v>
      </c>
      <c r="L281" s="41">
        <v>4</v>
      </c>
      <c r="M281" s="19">
        <v>7</v>
      </c>
      <c r="N281" s="41">
        <v>6</v>
      </c>
      <c r="O281" s="19">
        <v>0</v>
      </c>
      <c r="P281" s="31">
        <v>0</v>
      </c>
    </row>
    <row r="282" spans="1:16" ht="20.25" x14ac:dyDescent="0.25">
      <c r="A282" s="21">
        <v>279</v>
      </c>
      <c r="B282" s="21">
        <v>23</v>
      </c>
      <c r="C282" s="25" t="s">
        <v>205</v>
      </c>
      <c r="D282" s="35" t="s">
        <v>223</v>
      </c>
      <c r="E282" s="22" t="s">
        <v>267</v>
      </c>
      <c r="F282" s="27" t="s">
        <v>417</v>
      </c>
      <c r="G282" s="19">
        <v>6</v>
      </c>
      <c r="H282" s="19">
        <v>2</v>
      </c>
      <c r="I282" s="19">
        <v>8</v>
      </c>
      <c r="J282" s="41">
        <v>2</v>
      </c>
      <c r="K282" s="19">
        <v>41</v>
      </c>
      <c r="L282" s="41">
        <v>43</v>
      </c>
      <c r="M282" s="19">
        <v>2</v>
      </c>
      <c r="N282" s="41">
        <v>0</v>
      </c>
      <c r="O282" s="19">
        <v>0</v>
      </c>
      <c r="P282" s="31">
        <v>0</v>
      </c>
    </row>
    <row r="283" spans="1:16" ht="20.25" x14ac:dyDescent="0.25">
      <c r="A283" s="21">
        <v>280</v>
      </c>
      <c r="B283" s="21">
        <v>24</v>
      </c>
      <c r="C283" s="25" t="s">
        <v>205</v>
      </c>
      <c r="D283" s="35" t="s">
        <v>223</v>
      </c>
      <c r="E283" s="22" t="s">
        <v>418</v>
      </c>
      <c r="F283" s="23">
        <v>61122460783</v>
      </c>
      <c r="G283" s="19">
        <v>18</v>
      </c>
      <c r="H283" s="19">
        <v>16</v>
      </c>
      <c r="I283" s="19">
        <v>3</v>
      </c>
      <c r="J283" s="41">
        <v>0</v>
      </c>
      <c r="K283" s="19">
        <v>3</v>
      </c>
      <c r="L283" s="41">
        <v>6</v>
      </c>
      <c r="M283" s="19">
        <v>6</v>
      </c>
      <c r="N283" s="41">
        <v>4</v>
      </c>
      <c r="O283" s="19">
        <v>0</v>
      </c>
      <c r="P283" s="31">
        <v>0</v>
      </c>
    </row>
    <row r="284" spans="1:16" ht="20.25" x14ac:dyDescent="0.25">
      <c r="A284" s="21">
        <v>281</v>
      </c>
      <c r="B284" s="21">
        <v>25</v>
      </c>
      <c r="C284" s="25" t="s">
        <v>205</v>
      </c>
      <c r="D284" s="35" t="s">
        <v>223</v>
      </c>
      <c r="E284" s="22" t="s">
        <v>419</v>
      </c>
      <c r="F284" s="23">
        <v>51055524556</v>
      </c>
      <c r="G284" s="19">
        <v>36</v>
      </c>
      <c r="H284" s="19">
        <v>27</v>
      </c>
      <c r="I284" s="19">
        <v>15</v>
      </c>
      <c r="J284" s="41">
        <v>8</v>
      </c>
      <c r="K284" s="19">
        <v>8</v>
      </c>
      <c r="L284" s="41">
        <v>2</v>
      </c>
      <c r="M284" s="19">
        <v>10</v>
      </c>
      <c r="N284" s="41">
        <v>3</v>
      </c>
      <c r="O284" s="19">
        <v>0</v>
      </c>
      <c r="P284" s="31">
        <v>0</v>
      </c>
    </row>
    <row r="285" spans="1:16" ht="20.25" x14ac:dyDescent="0.25">
      <c r="A285" s="21">
        <v>282</v>
      </c>
      <c r="B285" s="21">
        <v>26</v>
      </c>
      <c r="C285" s="25" t="s">
        <v>205</v>
      </c>
      <c r="D285" s="35" t="s">
        <v>223</v>
      </c>
      <c r="E285" s="22" t="s">
        <v>420</v>
      </c>
      <c r="F285" s="23">
        <v>51081210414</v>
      </c>
      <c r="G285" s="19">
        <v>19</v>
      </c>
      <c r="H285" s="19">
        <v>6</v>
      </c>
      <c r="I285" s="19">
        <v>0</v>
      </c>
      <c r="J285" s="41">
        <v>0</v>
      </c>
      <c r="K285" s="19">
        <v>6</v>
      </c>
      <c r="L285" s="41">
        <v>2</v>
      </c>
      <c r="M285" s="19">
        <v>2</v>
      </c>
      <c r="N285" s="41">
        <v>0</v>
      </c>
      <c r="O285" s="19">
        <v>0</v>
      </c>
      <c r="P285" s="31">
        <v>0</v>
      </c>
    </row>
    <row r="286" spans="1:16" ht="20.25" x14ac:dyDescent="0.25">
      <c r="A286" s="21">
        <v>283</v>
      </c>
      <c r="B286" s="21">
        <v>27</v>
      </c>
      <c r="C286" s="25" t="s">
        <v>205</v>
      </c>
      <c r="D286" s="35" t="s">
        <v>223</v>
      </c>
      <c r="E286" s="22" t="s">
        <v>421</v>
      </c>
      <c r="F286" s="23">
        <v>61121466662</v>
      </c>
      <c r="G286" s="19">
        <v>19</v>
      </c>
      <c r="H286" s="19">
        <v>8</v>
      </c>
      <c r="I286" s="19">
        <v>0</v>
      </c>
      <c r="J286" s="41">
        <v>0</v>
      </c>
      <c r="K286" s="19">
        <v>0</v>
      </c>
      <c r="L286" s="41">
        <v>0</v>
      </c>
      <c r="M286" s="19">
        <v>4</v>
      </c>
      <c r="N286" s="41">
        <v>1</v>
      </c>
      <c r="O286" s="19">
        <v>0</v>
      </c>
      <c r="P286" s="31">
        <v>0</v>
      </c>
    </row>
    <row r="287" spans="1:16" ht="20.25" x14ac:dyDescent="0.25">
      <c r="A287" s="21">
        <v>284</v>
      </c>
      <c r="B287" s="21">
        <v>28</v>
      </c>
      <c r="C287" s="25" t="s">
        <v>205</v>
      </c>
      <c r="D287" s="35" t="s">
        <v>223</v>
      </c>
      <c r="E287" s="22" t="s">
        <v>422</v>
      </c>
      <c r="F287" s="23">
        <v>61120797322</v>
      </c>
      <c r="G287" s="19">
        <v>19</v>
      </c>
      <c r="H287" s="19">
        <v>25</v>
      </c>
      <c r="I287" s="19">
        <v>1</v>
      </c>
      <c r="J287" s="41">
        <v>0</v>
      </c>
      <c r="K287" s="19">
        <v>21</v>
      </c>
      <c r="L287" s="41">
        <v>19</v>
      </c>
      <c r="M287" s="19">
        <v>8</v>
      </c>
      <c r="N287" s="41">
        <v>9</v>
      </c>
      <c r="O287" s="19">
        <v>0</v>
      </c>
      <c r="P287" s="31">
        <v>0</v>
      </c>
    </row>
    <row r="288" spans="1:16" ht="20.25" x14ac:dyDescent="0.25">
      <c r="A288" s="21">
        <v>285</v>
      </c>
      <c r="B288" s="21">
        <v>29</v>
      </c>
      <c r="C288" s="25" t="s">
        <v>205</v>
      </c>
      <c r="D288" s="35" t="s">
        <v>223</v>
      </c>
      <c r="E288" s="22" t="s">
        <v>423</v>
      </c>
      <c r="F288" s="23">
        <v>61119736497</v>
      </c>
      <c r="G288" s="19">
        <v>17</v>
      </c>
      <c r="H288" s="19">
        <v>11</v>
      </c>
      <c r="I288" s="19">
        <v>1</v>
      </c>
      <c r="J288" s="41">
        <v>0</v>
      </c>
      <c r="K288" s="19">
        <v>15</v>
      </c>
      <c r="L288" s="41">
        <v>9</v>
      </c>
      <c r="M288" s="19">
        <v>9</v>
      </c>
      <c r="N288" s="41">
        <v>2</v>
      </c>
      <c r="O288" s="19">
        <v>0</v>
      </c>
      <c r="P288" s="31">
        <v>0</v>
      </c>
    </row>
    <row r="289" spans="1:16" ht="20.25" x14ac:dyDescent="0.25">
      <c r="A289" s="21">
        <v>286</v>
      </c>
      <c r="B289" s="21">
        <v>30</v>
      </c>
      <c r="C289" s="25" t="s">
        <v>205</v>
      </c>
      <c r="D289" s="35" t="s">
        <v>223</v>
      </c>
      <c r="E289" s="22" t="s">
        <v>424</v>
      </c>
      <c r="F289" s="23">
        <v>61120799704</v>
      </c>
      <c r="G289" s="19">
        <v>8</v>
      </c>
      <c r="H289" s="19">
        <v>1</v>
      </c>
      <c r="I289" s="19">
        <v>3</v>
      </c>
      <c r="J289" s="41">
        <v>1</v>
      </c>
      <c r="K289" s="19">
        <v>0</v>
      </c>
      <c r="L289" s="41">
        <v>1</v>
      </c>
      <c r="M289" s="19">
        <v>0</v>
      </c>
      <c r="N289" s="41">
        <v>0</v>
      </c>
      <c r="O289" s="19">
        <v>0</v>
      </c>
      <c r="P289" s="31">
        <v>0</v>
      </c>
    </row>
    <row r="290" spans="1:16" ht="20.25" x14ac:dyDescent="0.25">
      <c r="A290" s="21">
        <v>287</v>
      </c>
      <c r="B290" s="21">
        <v>31</v>
      </c>
      <c r="C290" s="25" t="s">
        <v>205</v>
      </c>
      <c r="D290" s="35" t="s">
        <v>223</v>
      </c>
      <c r="E290" s="22" t="s">
        <v>425</v>
      </c>
      <c r="F290" s="23">
        <v>51079690356</v>
      </c>
      <c r="G290" s="19">
        <v>11</v>
      </c>
      <c r="H290" s="19">
        <v>9</v>
      </c>
      <c r="I290" s="19">
        <v>2</v>
      </c>
      <c r="J290" s="41">
        <v>0</v>
      </c>
      <c r="K290" s="19">
        <v>13</v>
      </c>
      <c r="L290" s="41">
        <v>21</v>
      </c>
      <c r="M290" s="19">
        <v>23</v>
      </c>
      <c r="N290" s="41">
        <v>23</v>
      </c>
      <c r="O290" s="19">
        <v>0</v>
      </c>
      <c r="P290" s="31">
        <v>0</v>
      </c>
    </row>
    <row r="291" spans="1:16" ht="20.25" x14ac:dyDescent="0.25">
      <c r="A291" s="21">
        <v>288</v>
      </c>
      <c r="B291" s="21">
        <v>32</v>
      </c>
      <c r="C291" s="25" t="s">
        <v>205</v>
      </c>
      <c r="D291" s="35" t="s">
        <v>223</v>
      </c>
      <c r="E291" s="22" t="s">
        <v>426</v>
      </c>
      <c r="F291" s="23">
        <v>61120799680</v>
      </c>
      <c r="G291" s="19">
        <v>16</v>
      </c>
      <c r="H291" s="19">
        <v>16</v>
      </c>
      <c r="I291" s="19">
        <v>8</v>
      </c>
      <c r="J291" s="41">
        <v>3</v>
      </c>
      <c r="K291" s="19">
        <v>11</v>
      </c>
      <c r="L291" s="41">
        <v>3</v>
      </c>
      <c r="M291" s="19">
        <v>16</v>
      </c>
      <c r="N291" s="41">
        <v>9</v>
      </c>
      <c r="O291" s="19">
        <v>0</v>
      </c>
      <c r="P291" s="31">
        <v>0</v>
      </c>
    </row>
    <row r="292" spans="1:16" ht="20.25" x14ac:dyDescent="0.25">
      <c r="A292" s="21">
        <v>289</v>
      </c>
      <c r="B292" s="21">
        <v>33</v>
      </c>
      <c r="C292" s="25" t="s">
        <v>205</v>
      </c>
      <c r="D292" s="35" t="s">
        <v>223</v>
      </c>
      <c r="E292" s="22" t="s">
        <v>427</v>
      </c>
      <c r="F292" s="23">
        <v>51081210378</v>
      </c>
      <c r="G292" s="19">
        <v>33</v>
      </c>
      <c r="H292" s="19">
        <v>12</v>
      </c>
      <c r="I292" s="19">
        <v>0</v>
      </c>
      <c r="J292" s="41">
        <v>0</v>
      </c>
      <c r="K292" s="19">
        <v>15</v>
      </c>
      <c r="L292" s="41">
        <v>6</v>
      </c>
      <c r="M292" s="19">
        <v>4</v>
      </c>
      <c r="N292" s="41">
        <v>0</v>
      </c>
      <c r="O292" s="19">
        <v>0</v>
      </c>
      <c r="P292" s="31">
        <v>0</v>
      </c>
    </row>
    <row r="293" spans="1:16" ht="20.25" x14ac:dyDescent="0.25">
      <c r="A293" s="21">
        <v>290</v>
      </c>
      <c r="B293" s="21">
        <v>34</v>
      </c>
      <c r="C293" s="25" t="s">
        <v>205</v>
      </c>
      <c r="D293" s="35" t="s">
        <v>223</v>
      </c>
      <c r="E293" s="22" t="s">
        <v>428</v>
      </c>
      <c r="F293" s="23">
        <v>61120097080</v>
      </c>
      <c r="G293" s="19">
        <v>8</v>
      </c>
      <c r="H293" s="19">
        <v>7</v>
      </c>
      <c r="I293" s="19">
        <v>4</v>
      </c>
      <c r="J293" s="41">
        <v>1</v>
      </c>
      <c r="K293" s="19">
        <v>2</v>
      </c>
      <c r="L293" s="41">
        <v>2</v>
      </c>
      <c r="M293" s="19">
        <v>1</v>
      </c>
      <c r="N293" s="41">
        <v>0</v>
      </c>
      <c r="O293" s="19">
        <v>0</v>
      </c>
      <c r="P293" s="31">
        <v>0</v>
      </c>
    </row>
    <row r="294" spans="1:16" ht="20.25" x14ac:dyDescent="0.25">
      <c r="A294" s="21">
        <v>291</v>
      </c>
      <c r="B294" s="21">
        <v>35</v>
      </c>
      <c r="C294" s="25" t="s">
        <v>205</v>
      </c>
      <c r="D294" s="35" t="s">
        <v>223</v>
      </c>
      <c r="E294" s="22" t="s">
        <v>429</v>
      </c>
      <c r="F294" s="23">
        <v>61215034410</v>
      </c>
      <c r="G294" s="19">
        <v>4</v>
      </c>
      <c r="H294" s="19">
        <v>3</v>
      </c>
      <c r="I294" s="19">
        <v>8</v>
      </c>
      <c r="J294" s="41">
        <v>0</v>
      </c>
      <c r="K294" s="19">
        <v>3</v>
      </c>
      <c r="L294" s="41">
        <v>10</v>
      </c>
      <c r="M294" s="19">
        <v>2</v>
      </c>
      <c r="N294" s="41">
        <v>2</v>
      </c>
      <c r="O294" s="19">
        <v>0</v>
      </c>
      <c r="P294" s="31">
        <v>0</v>
      </c>
    </row>
    <row r="295" spans="1:16" ht="20.25" x14ac:dyDescent="0.25">
      <c r="A295" s="21">
        <v>292</v>
      </c>
      <c r="B295" s="21">
        <v>36</v>
      </c>
      <c r="C295" s="25" t="s">
        <v>205</v>
      </c>
      <c r="D295" s="35" t="s">
        <v>223</v>
      </c>
      <c r="E295" s="22" t="s">
        <v>430</v>
      </c>
      <c r="F295" s="26">
        <v>61124145385</v>
      </c>
      <c r="G295" s="19">
        <v>20</v>
      </c>
      <c r="H295" s="19">
        <v>6</v>
      </c>
      <c r="I295" s="19">
        <v>0</v>
      </c>
      <c r="J295" s="41">
        <v>0</v>
      </c>
      <c r="K295" s="19">
        <v>1</v>
      </c>
      <c r="L295" s="41">
        <v>1</v>
      </c>
      <c r="M295" s="19">
        <v>6</v>
      </c>
      <c r="N295" s="41">
        <v>3</v>
      </c>
      <c r="O295" s="19">
        <v>0</v>
      </c>
      <c r="P295" s="31">
        <v>0</v>
      </c>
    </row>
    <row r="296" spans="1:16" ht="20.25" x14ac:dyDescent="0.25">
      <c r="A296" s="21">
        <v>293</v>
      </c>
      <c r="B296" s="21">
        <v>37</v>
      </c>
      <c r="C296" s="25" t="s">
        <v>205</v>
      </c>
      <c r="D296" s="35" t="s">
        <v>223</v>
      </c>
      <c r="E296" s="22" t="s">
        <v>431</v>
      </c>
      <c r="F296" s="23">
        <v>51055524192</v>
      </c>
      <c r="G296" s="19">
        <v>7</v>
      </c>
      <c r="H296" s="19">
        <v>13</v>
      </c>
      <c r="I296" s="19">
        <v>3</v>
      </c>
      <c r="J296" s="41">
        <v>0</v>
      </c>
      <c r="K296" s="19">
        <v>6</v>
      </c>
      <c r="L296" s="41">
        <v>4</v>
      </c>
      <c r="M296" s="19">
        <v>6</v>
      </c>
      <c r="N296" s="41">
        <v>8</v>
      </c>
      <c r="O296" s="19">
        <v>0</v>
      </c>
      <c r="P296" s="31">
        <v>0</v>
      </c>
    </row>
    <row r="297" spans="1:16" ht="20.25" x14ac:dyDescent="0.25">
      <c r="A297" s="21">
        <v>294</v>
      </c>
      <c r="B297" s="21">
        <v>38</v>
      </c>
      <c r="C297" s="25" t="s">
        <v>205</v>
      </c>
      <c r="D297" s="35" t="s">
        <v>223</v>
      </c>
      <c r="E297" s="22" t="s">
        <v>432</v>
      </c>
      <c r="F297" s="23">
        <v>83002783832</v>
      </c>
      <c r="G297" s="19">
        <v>13</v>
      </c>
      <c r="H297" s="19">
        <v>15</v>
      </c>
      <c r="I297" s="19">
        <v>0</v>
      </c>
      <c r="J297" s="41">
        <v>0</v>
      </c>
      <c r="K297" s="19">
        <v>0</v>
      </c>
      <c r="L297" s="41">
        <v>0</v>
      </c>
      <c r="M297" s="19">
        <v>3</v>
      </c>
      <c r="N297" s="41">
        <v>0</v>
      </c>
      <c r="O297" s="19">
        <v>0</v>
      </c>
      <c r="P297" s="31">
        <v>0</v>
      </c>
    </row>
    <row r="298" spans="1:16" ht="20.25" x14ac:dyDescent="0.25">
      <c r="A298" s="21">
        <v>295</v>
      </c>
      <c r="B298" s="21">
        <v>39</v>
      </c>
      <c r="C298" s="25" t="s">
        <v>205</v>
      </c>
      <c r="D298" s="35" t="s">
        <v>223</v>
      </c>
      <c r="E298" s="22" t="s">
        <v>433</v>
      </c>
      <c r="F298" s="23">
        <v>51079690345</v>
      </c>
      <c r="G298" s="19">
        <v>0</v>
      </c>
      <c r="H298" s="41">
        <v>0</v>
      </c>
      <c r="I298" s="19">
        <v>0</v>
      </c>
      <c r="J298" s="41">
        <v>0</v>
      </c>
      <c r="K298" s="19">
        <v>0</v>
      </c>
      <c r="L298" s="41">
        <v>0</v>
      </c>
      <c r="M298" s="19">
        <v>0</v>
      </c>
      <c r="N298" s="41">
        <v>0</v>
      </c>
      <c r="O298" s="19">
        <v>0</v>
      </c>
      <c r="P298" s="31">
        <v>0</v>
      </c>
    </row>
    <row r="299" spans="1:16" ht="20.25" x14ac:dyDescent="0.25">
      <c r="A299" s="21">
        <v>296</v>
      </c>
      <c r="B299" s="21">
        <v>40</v>
      </c>
      <c r="C299" s="25" t="s">
        <v>205</v>
      </c>
      <c r="D299" s="35" t="s">
        <v>223</v>
      </c>
      <c r="E299" s="22" t="s">
        <v>434</v>
      </c>
      <c r="F299" s="23">
        <v>51079698844</v>
      </c>
      <c r="G299" s="19">
        <v>43</v>
      </c>
      <c r="H299" s="19">
        <v>12</v>
      </c>
      <c r="I299" s="19">
        <v>1</v>
      </c>
      <c r="J299" s="41">
        <v>3</v>
      </c>
      <c r="K299" s="19">
        <v>9</v>
      </c>
      <c r="L299" s="41">
        <v>6</v>
      </c>
      <c r="M299" s="19">
        <v>28</v>
      </c>
      <c r="N299" s="41">
        <v>9</v>
      </c>
      <c r="O299" s="19">
        <v>0</v>
      </c>
      <c r="P299" s="31">
        <v>0</v>
      </c>
    </row>
    <row r="300" spans="1:16" ht="20.25" x14ac:dyDescent="0.25">
      <c r="A300" s="21">
        <v>297</v>
      </c>
      <c r="B300" s="21">
        <v>41</v>
      </c>
      <c r="C300" s="25" t="s">
        <v>205</v>
      </c>
      <c r="D300" s="35" t="s">
        <v>223</v>
      </c>
      <c r="E300" s="22" t="s">
        <v>435</v>
      </c>
      <c r="F300" s="23">
        <v>11134021697</v>
      </c>
      <c r="G300" s="19">
        <v>13</v>
      </c>
      <c r="H300" s="19">
        <v>6</v>
      </c>
      <c r="I300" s="19">
        <v>0</v>
      </c>
      <c r="J300" s="41">
        <v>0</v>
      </c>
      <c r="K300" s="19">
        <v>13</v>
      </c>
      <c r="L300" s="41">
        <v>8</v>
      </c>
      <c r="M300" s="19">
        <v>2</v>
      </c>
      <c r="N300" s="41">
        <v>7</v>
      </c>
      <c r="O300" s="19">
        <v>0</v>
      </c>
      <c r="P300" s="31">
        <v>0</v>
      </c>
    </row>
    <row r="301" spans="1:16" ht="20.25" x14ac:dyDescent="0.25">
      <c r="A301" s="21">
        <v>298</v>
      </c>
      <c r="B301" s="21">
        <v>42</v>
      </c>
      <c r="C301" s="25" t="s">
        <v>205</v>
      </c>
      <c r="D301" s="35" t="s">
        <v>223</v>
      </c>
      <c r="E301" s="22" t="s">
        <v>436</v>
      </c>
      <c r="F301" s="23">
        <v>11134020819</v>
      </c>
      <c r="G301" s="19">
        <v>22</v>
      </c>
      <c r="H301" s="19">
        <v>19</v>
      </c>
      <c r="I301" s="19">
        <v>12</v>
      </c>
      <c r="J301" s="41">
        <v>2</v>
      </c>
      <c r="K301" s="19">
        <v>4</v>
      </c>
      <c r="L301" s="41">
        <v>5</v>
      </c>
      <c r="M301" s="19">
        <v>5</v>
      </c>
      <c r="N301" s="41">
        <v>2</v>
      </c>
      <c r="O301" s="19">
        <v>0</v>
      </c>
      <c r="P301" s="31">
        <v>0</v>
      </c>
    </row>
    <row r="302" spans="1:16" ht="20.25" x14ac:dyDescent="0.25">
      <c r="A302" s="21">
        <v>299</v>
      </c>
      <c r="B302" s="21">
        <v>43</v>
      </c>
      <c r="C302" s="25" t="s">
        <v>205</v>
      </c>
      <c r="D302" s="35" t="s">
        <v>287</v>
      </c>
      <c r="E302" s="22" t="s">
        <v>437</v>
      </c>
      <c r="F302" s="23">
        <v>51055525254</v>
      </c>
      <c r="G302" s="19">
        <v>0</v>
      </c>
      <c r="H302" s="19">
        <v>4</v>
      </c>
      <c r="I302" s="19">
        <v>0</v>
      </c>
      <c r="J302" s="41">
        <v>0</v>
      </c>
      <c r="K302" s="19">
        <v>0</v>
      </c>
      <c r="L302" s="41">
        <v>11</v>
      </c>
      <c r="M302" s="19">
        <v>0</v>
      </c>
      <c r="N302" s="41">
        <v>0</v>
      </c>
      <c r="O302" s="19">
        <v>0</v>
      </c>
      <c r="P302" s="31">
        <v>0</v>
      </c>
    </row>
    <row r="303" spans="1:16" ht="20.25" x14ac:dyDescent="0.25">
      <c r="A303" s="21">
        <v>300</v>
      </c>
      <c r="B303" s="21">
        <v>1</v>
      </c>
      <c r="C303" s="25" t="s">
        <v>212</v>
      </c>
      <c r="D303" s="34" t="s">
        <v>136</v>
      </c>
      <c r="E303" s="22" t="s">
        <v>213</v>
      </c>
      <c r="F303" s="23">
        <v>61089232605</v>
      </c>
      <c r="G303" s="19">
        <v>0</v>
      </c>
      <c r="H303" s="41">
        <v>0</v>
      </c>
      <c r="I303" s="19">
        <v>0</v>
      </c>
      <c r="J303" s="41">
        <v>0</v>
      </c>
      <c r="K303" s="19">
        <v>0</v>
      </c>
      <c r="L303" s="41">
        <v>0</v>
      </c>
      <c r="M303" s="19">
        <v>0</v>
      </c>
      <c r="N303" s="41">
        <v>0</v>
      </c>
      <c r="O303" s="19">
        <v>0</v>
      </c>
      <c r="P303" s="31">
        <v>0</v>
      </c>
    </row>
    <row r="304" spans="1:16" ht="20.25" x14ac:dyDescent="0.25">
      <c r="A304" s="21">
        <v>301</v>
      </c>
      <c r="B304" s="21">
        <v>2</v>
      </c>
      <c r="C304" s="25" t="s">
        <v>212</v>
      </c>
      <c r="D304" s="34" t="s">
        <v>136</v>
      </c>
      <c r="E304" s="22" t="s">
        <v>214</v>
      </c>
      <c r="F304" s="23">
        <v>61121466753</v>
      </c>
      <c r="G304" s="19">
        <v>20</v>
      </c>
      <c r="H304" s="19">
        <v>0</v>
      </c>
      <c r="I304" s="19">
        <v>8</v>
      </c>
      <c r="J304" s="41">
        <v>0</v>
      </c>
      <c r="K304" s="19">
        <v>6</v>
      </c>
      <c r="L304" s="41">
        <v>0</v>
      </c>
      <c r="M304" s="19">
        <v>7</v>
      </c>
      <c r="N304" s="41">
        <v>0</v>
      </c>
      <c r="O304" s="19">
        <v>0</v>
      </c>
      <c r="P304" s="31">
        <v>0</v>
      </c>
    </row>
    <row r="305" spans="1:16" ht="20.25" x14ac:dyDescent="0.25">
      <c r="A305" s="21">
        <v>302</v>
      </c>
      <c r="B305" s="21">
        <v>3</v>
      </c>
      <c r="C305" s="25" t="s">
        <v>212</v>
      </c>
      <c r="D305" s="34" t="s">
        <v>136</v>
      </c>
      <c r="E305" s="22" t="s">
        <v>215</v>
      </c>
      <c r="F305" s="23">
        <v>61092133937</v>
      </c>
      <c r="G305" s="19">
        <v>0</v>
      </c>
      <c r="H305" s="19">
        <v>1</v>
      </c>
      <c r="I305" s="19">
        <v>0</v>
      </c>
      <c r="J305" s="41">
        <v>0</v>
      </c>
      <c r="K305" s="19">
        <v>0</v>
      </c>
      <c r="L305" s="41">
        <v>0</v>
      </c>
      <c r="M305" s="19">
        <v>0</v>
      </c>
      <c r="N305" s="41">
        <v>0</v>
      </c>
      <c r="O305" s="19">
        <v>0</v>
      </c>
      <c r="P305" s="31">
        <v>0</v>
      </c>
    </row>
    <row r="306" spans="1:16" ht="20.25" x14ac:dyDescent="0.25">
      <c r="A306" s="21">
        <v>303</v>
      </c>
      <c r="B306" s="21">
        <v>4</v>
      </c>
      <c r="C306" s="25" t="s">
        <v>212</v>
      </c>
      <c r="D306" s="34" t="s">
        <v>136</v>
      </c>
      <c r="E306" s="22" t="s">
        <v>216</v>
      </c>
      <c r="F306" s="23">
        <v>61123508657</v>
      </c>
      <c r="G306" s="19">
        <v>40</v>
      </c>
      <c r="H306" s="19">
        <v>26</v>
      </c>
      <c r="I306" s="19">
        <v>0</v>
      </c>
      <c r="J306" s="41">
        <v>0</v>
      </c>
      <c r="K306" s="19">
        <v>8</v>
      </c>
      <c r="L306" s="41">
        <v>6</v>
      </c>
      <c r="M306" s="19">
        <v>1</v>
      </c>
      <c r="N306" s="41">
        <v>1</v>
      </c>
      <c r="O306" s="19">
        <v>0</v>
      </c>
      <c r="P306" s="31">
        <v>0</v>
      </c>
    </row>
    <row r="307" spans="1:16" ht="20.25" x14ac:dyDescent="0.25">
      <c r="A307" s="21">
        <v>304</v>
      </c>
      <c r="B307" s="21">
        <v>5</v>
      </c>
      <c r="C307" s="25" t="s">
        <v>212</v>
      </c>
      <c r="D307" s="34" t="s">
        <v>136</v>
      </c>
      <c r="E307" s="22" t="s">
        <v>217</v>
      </c>
      <c r="F307" s="23">
        <v>61120871921</v>
      </c>
      <c r="G307" s="19">
        <v>20</v>
      </c>
      <c r="H307" s="19">
        <v>16</v>
      </c>
      <c r="I307" s="19">
        <v>0</v>
      </c>
      <c r="J307" s="41">
        <v>0</v>
      </c>
      <c r="K307" s="19">
        <v>14</v>
      </c>
      <c r="L307" s="41">
        <v>22</v>
      </c>
      <c r="M307" s="19">
        <v>0</v>
      </c>
      <c r="N307" s="41">
        <v>0</v>
      </c>
      <c r="O307" s="19">
        <v>0</v>
      </c>
      <c r="P307" s="31">
        <v>0</v>
      </c>
    </row>
    <row r="308" spans="1:16" ht="20.25" x14ac:dyDescent="0.25">
      <c r="A308" s="21">
        <v>305</v>
      </c>
      <c r="B308" s="21">
        <v>6</v>
      </c>
      <c r="C308" s="25" t="s">
        <v>212</v>
      </c>
      <c r="D308" s="34" t="s">
        <v>136</v>
      </c>
      <c r="E308" s="22" t="s">
        <v>212</v>
      </c>
      <c r="F308" s="23">
        <v>61120081966</v>
      </c>
      <c r="G308" s="19">
        <v>0</v>
      </c>
      <c r="H308" s="41">
        <v>0</v>
      </c>
      <c r="I308" s="19">
        <v>0</v>
      </c>
      <c r="J308" s="41">
        <v>0</v>
      </c>
      <c r="K308" s="19">
        <v>0</v>
      </c>
      <c r="L308" s="41">
        <v>0</v>
      </c>
      <c r="M308" s="19">
        <v>0</v>
      </c>
      <c r="N308" s="41">
        <v>0</v>
      </c>
      <c r="O308" s="19">
        <v>0</v>
      </c>
      <c r="P308" s="31">
        <v>0</v>
      </c>
    </row>
    <row r="309" spans="1:16" ht="20.25" x14ac:dyDescent="0.25">
      <c r="A309" s="21">
        <v>306</v>
      </c>
      <c r="B309" s="21">
        <v>7</v>
      </c>
      <c r="C309" s="25" t="s">
        <v>212</v>
      </c>
      <c r="D309" s="34" t="s">
        <v>136</v>
      </c>
      <c r="E309" s="22" t="s">
        <v>218</v>
      </c>
      <c r="F309" s="23">
        <v>61119930722</v>
      </c>
      <c r="G309" s="19">
        <v>17</v>
      </c>
      <c r="H309" s="19">
        <v>15</v>
      </c>
      <c r="I309" s="19">
        <v>0</v>
      </c>
      <c r="J309" s="41">
        <v>0</v>
      </c>
      <c r="K309" s="19">
        <v>24</v>
      </c>
      <c r="L309" s="41">
        <v>27</v>
      </c>
      <c r="M309" s="19">
        <v>0</v>
      </c>
      <c r="N309" s="41">
        <v>0</v>
      </c>
      <c r="O309" s="19">
        <v>0</v>
      </c>
      <c r="P309" s="31">
        <v>0</v>
      </c>
    </row>
    <row r="310" spans="1:16" ht="20.25" x14ac:dyDescent="0.25">
      <c r="A310" s="21">
        <v>307</v>
      </c>
      <c r="B310" s="21">
        <v>8</v>
      </c>
      <c r="C310" s="25" t="s">
        <v>212</v>
      </c>
      <c r="D310" s="34" t="s">
        <v>136</v>
      </c>
      <c r="E310" s="22" t="s">
        <v>219</v>
      </c>
      <c r="F310" s="23">
        <v>61121153547</v>
      </c>
      <c r="G310" s="19">
        <v>10</v>
      </c>
      <c r="H310" s="19">
        <v>7</v>
      </c>
      <c r="I310" s="19">
        <v>0</v>
      </c>
      <c r="J310" s="41">
        <v>0</v>
      </c>
      <c r="K310" s="19">
        <v>0</v>
      </c>
      <c r="L310" s="41">
        <v>1</v>
      </c>
      <c r="M310" s="19">
        <v>0</v>
      </c>
      <c r="N310" s="41">
        <v>0</v>
      </c>
      <c r="O310" s="19">
        <v>0</v>
      </c>
      <c r="P310" s="31">
        <v>0</v>
      </c>
    </row>
    <row r="311" spans="1:16" ht="20.25" x14ac:dyDescent="0.25">
      <c r="A311" s="21">
        <v>308</v>
      </c>
      <c r="B311" s="21">
        <v>9</v>
      </c>
      <c r="C311" s="25" t="s">
        <v>212</v>
      </c>
      <c r="D311" s="34" t="s">
        <v>136</v>
      </c>
      <c r="E311" s="22" t="s">
        <v>220</v>
      </c>
      <c r="F311" s="23">
        <v>61121466844</v>
      </c>
      <c r="G311" s="19">
        <v>10</v>
      </c>
      <c r="H311" s="19">
        <v>8</v>
      </c>
      <c r="I311" s="19">
        <v>5</v>
      </c>
      <c r="J311" s="41">
        <v>7</v>
      </c>
      <c r="K311" s="19">
        <v>7</v>
      </c>
      <c r="L311" s="41">
        <v>8</v>
      </c>
      <c r="M311" s="19">
        <v>9</v>
      </c>
      <c r="N311" s="41">
        <v>5</v>
      </c>
      <c r="O311" s="19">
        <v>0</v>
      </c>
      <c r="P311" s="31">
        <v>0</v>
      </c>
    </row>
    <row r="312" spans="1:16" ht="20.25" x14ac:dyDescent="0.25">
      <c r="A312" s="21">
        <v>309</v>
      </c>
      <c r="B312" s="21">
        <v>10</v>
      </c>
      <c r="C312" s="25" t="s">
        <v>212</v>
      </c>
      <c r="D312" s="34" t="s">
        <v>136</v>
      </c>
      <c r="E312" s="22" t="s">
        <v>221</v>
      </c>
      <c r="F312" s="23">
        <v>61118944679</v>
      </c>
      <c r="G312" s="19">
        <v>26</v>
      </c>
      <c r="H312" s="19">
        <v>20</v>
      </c>
      <c r="I312" s="19">
        <v>8</v>
      </c>
      <c r="J312" s="41">
        <v>2</v>
      </c>
      <c r="K312" s="19">
        <v>9</v>
      </c>
      <c r="L312" s="41">
        <v>7</v>
      </c>
      <c r="M312" s="19">
        <v>0</v>
      </c>
      <c r="N312" s="41">
        <v>0</v>
      </c>
      <c r="O312" s="19">
        <v>0</v>
      </c>
      <c r="P312" s="31">
        <v>0</v>
      </c>
    </row>
    <row r="313" spans="1:16" ht="20.25" x14ac:dyDescent="0.25">
      <c r="A313" s="21">
        <v>310</v>
      </c>
      <c r="B313" s="21">
        <v>11</v>
      </c>
      <c r="C313" s="25" t="s">
        <v>212</v>
      </c>
      <c r="D313" s="35" t="s">
        <v>223</v>
      </c>
      <c r="E313" s="22" t="s">
        <v>438</v>
      </c>
      <c r="F313" s="23">
        <v>51055524760</v>
      </c>
      <c r="G313" s="19">
        <v>0</v>
      </c>
      <c r="H313" s="19">
        <v>1</v>
      </c>
      <c r="I313" s="19">
        <v>0</v>
      </c>
      <c r="J313" s="41">
        <v>0</v>
      </c>
      <c r="K313" s="19">
        <v>7</v>
      </c>
      <c r="L313" s="41">
        <v>11</v>
      </c>
      <c r="M313" s="19">
        <v>4</v>
      </c>
      <c r="N313" s="41">
        <v>0</v>
      </c>
      <c r="O313" s="19">
        <v>0</v>
      </c>
      <c r="P313" s="31">
        <v>0</v>
      </c>
    </row>
    <row r="314" spans="1:16" ht="20.25" x14ac:dyDescent="0.25">
      <c r="A314" s="21">
        <v>311</v>
      </c>
      <c r="B314" s="21">
        <v>12</v>
      </c>
      <c r="C314" s="25" t="s">
        <v>212</v>
      </c>
      <c r="D314" s="35" t="s">
        <v>223</v>
      </c>
      <c r="E314" s="22" t="s">
        <v>439</v>
      </c>
      <c r="F314" s="23">
        <v>61120799715</v>
      </c>
      <c r="G314" s="19">
        <v>5</v>
      </c>
      <c r="H314" s="19">
        <v>13</v>
      </c>
      <c r="I314" s="19">
        <v>4</v>
      </c>
      <c r="J314" s="41">
        <v>2</v>
      </c>
      <c r="K314" s="19">
        <v>3</v>
      </c>
      <c r="L314" s="41">
        <v>2</v>
      </c>
      <c r="M314" s="19">
        <v>3</v>
      </c>
      <c r="N314" s="41">
        <v>2</v>
      </c>
      <c r="O314" s="19">
        <v>0</v>
      </c>
      <c r="P314" s="31">
        <v>0</v>
      </c>
    </row>
    <row r="315" spans="1:16" ht="20.25" x14ac:dyDescent="0.25">
      <c r="A315" s="21">
        <v>312</v>
      </c>
      <c r="B315" s="21">
        <v>13</v>
      </c>
      <c r="C315" s="25" t="s">
        <v>212</v>
      </c>
      <c r="D315" s="35" t="s">
        <v>223</v>
      </c>
      <c r="E315" s="22" t="s">
        <v>440</v>
      </c>
      <c r="F315" s="23">
        <v>61122460807</v>
      </c>
      <c r="G315" s="19">
        <v>20</v>
      </c>
      <c r="H315" s="19">
        <v>11</v>
      </c>
      <c r="I315" s="19">
        <v>8</v>
      </c>
      <c r="J315" s="41">
        <v>3</v>
      </c>
      <c r="K315" s="19">
        <v>7</v>
      </c>
      <c r="L315" s="41">
        <v>23</v>
      </c>
      <c r="M315" s="19">
        <v>2</v>
      </c>
      <c r="N315" s="41">
        <v>1</v>
      </c>
      <c r="O315" s="19">
        <v>0</v>
      </c>
      <c r="P315" s="31">
        <v>0</v>
      </c>
    </row>
    <row r="316" spans="1:16" ht="20.25" x14ac:dyDescent="0.25">
      <c r="A316" s="21">
        <v>313</v>
      </c>
      <c r="B316" s="21">
        <v>14</v>
      </c>
      <c r="C316" s="25" t="s">
        <v>212</v>
      </c>
      <c r="D316" s="35" t="s">
        <v>223</v>
      </c>
      <c r="E316" s="22" t="s">
        <v>441</v>
      </c>
      <c r="F316" s="23">
        <v>61094427960</v>
      </c>
      <c r="G316" s="19">
        <v>32</v>
      </c>
      <c r="H316" s="19">
        <v>16</v>
      </c>
      <c r="I316" s="19">
        <v>0</v>
      </c>
      <c r="J316" s="41">
        <v>0</v>
      </c>
      <c r="K316" s="19">
        <v>0</v>
      </c>
      <c r="L316" s="41">
        <v>0</v>
      </c>
      <c r="M316" s="19">
        <v>1</v>
      </c>
      <c r="N316" s="41">
        <v>0</v>
      </c>
      <c r="O316" s="19">
        <v>0</v>
      </c>
      <c r="P316" s="31">
        <v>0</v>
      </c>
    </row>
    <row r="317" spans="1:16" ht="20.25" x14ac:dyDescent="0.25">
      <c r="A317" s="21">
        <v>314</v>
      </c>
      <c r="B317" s="21">
        <v>15</v>
      </c>
      <c r="C317" s="25" t="s">
        <v>212</v>
      </c>
      <c r="D317" s="35" t="s">
        <v>223</v>
      </c>
      <c r="E317" s="22" t="s">
        <v>442</v>
      </c>
      <c r="F317" s="23">
        <v>61088647655</v>
      </c>
      <c r="G317" s="19">
        <v>7</v>
      </c>
      <c r="H317" s="19">
        <v>0</v>
      </c>
      <c r="I317" s="19">
        <v>0</v>
      </c>
      <c r="J317" s="41">
        <v>0</v>
      </c>
      <c r="K317" s="19">
        <v>2</v>
      </c>
      <c r="L317" s="41">
        <v>0</v>
      </c>
      <c r="M317" s="19">
        <v>6</v>
      </c>
      <c r="N317" s="41">
        <v>4</v>
      </c>
      <c r="O317" s="19">
        <v>0</v>
      </c>
      <c r="P317" s="31">
        <v>0</v>
      </c>
    </row>
    <row r="318" spans="1:16" ht="20.25" x14ac:dyDescent="0.25">
      <c r="A318" s="21">
        <v>315</v>
      </c>
      <c r="B318" s="21">
        <v>16</v>
      </c>
      <c r="C318" s="25" t="s">
        <v>212</v>
      </c>
      <c r="D318" s="35" t="s">
        <v>223</v>
      </c>
      <c r="E318" s="22" t="s">
        <v>443</v>
      </c>
      <c r="F318" s="23">
        <v>61122451837</v>
      </c>
      <c r="G318" s="19">
        <v>7</v>
      </c>
      <c r="H318" s="19">
        <v>8</v>
      </c>
      <c r="I318" s="19">
        <v>1</v>
      </c>
      <c r="J318" s="41">
        <v>7</v>
      </c>
      <c r="K318" s="19">
        <v>1</v>
      </c>
      <c r="L318" s="41">
        <v>0</v>
      </c>
      <c r="M318" s="19">
        <v>0</v>
      </c>
      <c r="N318" s="41">
        <v>0</v>
      </c>
      <c r="O318" s="19">
        <v>0</v>
      </c>
      <c r="P318" s="31">
        <v>0</v>
      </c>
    </row>
    <row r="319" spans="1:16" ht="20.25" x14ac:dyDescent="0.25">
      <c r="A319" s="21">
        <v>316</v>
      </c>
      <c r="B319" s="21">
        <v>17</v>
      </c>
      <c r="C319" s="25" t="s">
        <v>212</v>
      </c>
      <c r="D319" s="35" t="s">
        <v>223</v>
      </c>
      <c r="E319" s="22" t="s">
        <v>444</v>
      </c>
      <c r="F319" s="23">
        <v>61120696573</v>
      </c>
      <c r="G319" s="19">
        <v>24</v>
      </c>
      <c r="H319" s="19">
        <v>13</v>
      </c>
      <c r="I319" s="19">
        <v>1</v>
      </c>
      <c r="J319" s="41">
        <v>0</v>
      </c>
      <c r="K319" s="19">
        <v>10</v>
      </c>
      <c r="L319" s="41">
        <v>9</v>
      </c>
      <c r="M319" s="19">
        <v>6</v>
      </c>
      <c r="N319" s="41">
        <v>3</v>
      </c>
      <c r="O319" s="19">
        <v>0</v>
      </c>
      <c r="P319" s="31">
        <v>0</v>
      </c>
    </row>
    <row r="320" spans="1:16" ht="20.25" x14ac:dyDescent="0.25">
      <c r="A320" s="21">
        <v>317</v>
      </c>
      <c r="B320" s="21">
        <v>18</v>
      </c>
      <c r="C320" s="25" t="s">
        <v>212</v>
      </c>
      <c r="D320" s="35" t="s">
        <v>223</v>
      </c>
      <c r="E320" s="22" t="s">
        <v>445</v>
      </c>
      <c r="F320" s="23">
        <v>61121408463</v>
      </c>
      <c r="G320" s="19">
        <v>19</v>
      </c>
      <c r="H320" s="19">
        <v>7</v>
      </c>
      <c r="I320" s="19">
        <v>3</v>
      </c>
      <c r="J320" s="41">
        <v>0</v>
      </c>
      <c r="K320" s="19">
        <v>19</v>
      </c>
      <c r="L320" s="41">
        <v>12</v>
      </c>
      <c r="M320" s="19">
        <v>5</v>
      </c>
      <c r="N320" s="41">
        <v>4</v>
      </c>
      <c r="O320" s="19">
        <v>0</v>
      </c>
      <c r="P320" s="31">
        <v>0</v>
      </c>
    </row>
    <row r="321" spans="1:16" ht="20.25" x14ac:dyDescent="0.25">
      <c r="A321" s="21">
        <v>318</v>
      </c>
      <c r="B321" s="21">
        <v>19</v>
      </c>
      <c r="C321" s="25" t="s">
        <v>212</v>
      </c>
      <c r="D321" s="35" t="s">
        <v>223</v>
      </c>
      <c r="E321" s="22" t="s">
        <v>446</v>
      </c>
      <c r="F321" s="23">
        <v>61121466924</v>
      </c>
      <c r="G321" s="19">
        <v>6</v>
      </c>
      <c r="H321" s="19">
        <v>3</v>
      </c>
      <c r="I321" s="19">
        <v>0</v>
      </c>
      <c r="J321" s="41">
        <v>0</v>
      </c>
      <c r="K321" s="19">
        <v>27</v>
      </c>
      <c r="L321" s="41">
        <v>16</v>
      </c>
      <c r="M321" s="19">
        <v>0</v>
      </c>
      <c r="N321" s="41">
        <v>0</v>
      </c>
      <c r="O321" s="19">
        <v>0</v>
      </c>
      <c r="P321" s="31">
        <v>0</v>
      </c>
    </row>
    <row r="322" spans="1:16" ht="20.25" x14ac:dyDescent="0.25">
      <c r="A322" s="21">
        <v>319</v>
      </c>
      <c r="B322" s="21">
        <v>20</v>
      </c>
      <c r="C322" s="25" t="s">
        <v>212</v>
      </c>
      <c r="D322" s="35" t="s">
        <v>223</v>
      </c>
      <c r="E322" s="22" t="s">
        <v>447</v>
      </c>
      <c r="F322" s="23">
        <v>51055525356</v>
      </c>
      <c r="G322" s="19">
        <v>2</v>
      </c>
      <c r="H322" s="19">
        <v>3</v>
      </c>
      <c r="I322" s="19">
        <v>0</v>
      </c>
      <c r="J322" s="41">
        <v>0</v>
      </c>
      <c r="K322" s="19">
        <v>9</v>
      </c>
      <c r="L322" s="41">
        <v>5</v>
      </c>
      <c r="M322" s="19">
        <v>0</v>
      </c>
      <c r="N322" s="41">
        <v>0</v>
      </c>
      <c r="O322" s="19">
        <v>0</v>
      </c>
      <c r="P322" s="31">
        <v>0</v>
      </c>
    </row>
    <row r="323" spans="1:16" ht="20.25" x14ac:dyDescent="0.25">
      <c r="A323" s="21">
        <v>320</v>
      </c>
      <c r="B323" s="21">
        <v>21</v>
      </c>
      <c r="C323" s="25" t="s">
        <v>212</v>
      </c>
      <c r="D323" s="35" t="s">
        <v>223</v>
      </c>
      <c r="E323" s="22" t="s">
        <v>448</v>
      </c>
      <c r="F323" s="23">
        <v>51081210403</v>
      </c>
      <c r="G323" s="19">
        <v>14</v>
      </c>
      <c r="H323" s="19">
        <v>5</v>
      </c>
      <c r="I323" s="19">
        <v>2</v>
      </c>
      <c r="J323" s="41">
        <v>1</v>
      </c>
      <c r="K323" s="19">
        <v>9</v>
      </c>
      <c r="L323" s="41">
        <v>2</v>
      </c>
      <c r="M323" s="19">
        <v>0</v>
      </c>
      <c r="N323" s="41">
        <v>1</v>
      </c>
      <c r="O323" s="19">
        <v>0</v>
      </c>
      <c r="P323" s="31">
        <v>0</v>
      </c>
    </row>
    <row r="324" spans="1:16" ht="20.25" x14ac:dyDescent="0.25">
      <c r="A324" s="21">
        <v>321</v>
      </c>
      <c r="B324" s="21">
        <v>22</v>
      </c>
      <c r="C324" s="25" t="s">
        <v>212</v>
      </c>
      <c r="D324" s="35" t="s">
        <v>223</v>
      </c>
      <c r="E324" s="22" t="s">
        <v>449</v>
      </c>
      <c r="F324" s="23">
        <v>61134522216</v>
      </c>
      <c r="G324" s="19">
        <v>5</v>
      </c>
      <c r="H324" s="19">
        <v>5</v>
      </c>
      <c r="I324" s="19">
        <v>5</v>
      </c>
      <c r="J324" s="41">
        <v>1</v>
      </c>
      <c r="K324" s="19">
        <v>14</v>
      </c>
      <c r="L324" s="41">
        <v>11</v>
      </c>
      <c r="M324" s="19">
        <v>0</v>
      </c>
      <c r="N324" s="41">
        <v>1</v>
      </c>
      <c r="O324" s="19">
        <v>0</v>
      </c>
      <c r="P324" s="31">
        <v>0</v>
      </c>
    </row>
    <row r="325" spans="1:16" ht="20.25" x14ac:dyDescent="0.25">
      <c r="A325" s="21">
        <v>322</v>
      </c>
      <c r="B325" s="21">
        <v>23</v>
      </c>
      <c r="C325" s="25" t="s">
        <v>212</v>
      </c>
      <c r="D325" s="35" t="s">
        <v>223</v>
      </c>
      <c r="E325" s="22" t="s">
        <v>450</v>
      </c>
      <c r="F325" s="23">
        <v>61121913601</v>
      </c>
      <c r="G325" s="19">
        <v>5</v>
      </c>
      <c r="H325" s="19">
        <v>4</v>
      </c>
      <c r="I325" s="19">
        <v>1</v>
      </c>
      <c r="J325" s="41">
        <v>1</v>
      </c>
      <c r="K325" s="19">
        <v>2</v>
      </c>
      <c r="L325" s="41">
        <v>7</v>
      </c>
      <c r="M325" s="19">
        <v>0</v>
      </c>
      <c r="N325" s="41">
        <v>0</v>
      </c>
      <c r="O325" s="19">
        <v>0</v>
      </c>
      <c r="P325" s="31">
        <v>0</v>
      </c>
    </row>
    <row r="326" spans="1:16" ht="20.25" x14ac:dyDescent="0.25">
      <c r="A326" s="21">
        <v>323</v>
      </c>
      <c r="B326" s="21">
        <v>24</v>
      </c>
      <c r="C326" s="25" t="s">
        <v>212</v>
      </c>
      <c r="D326" s="35" t="s">
        <v>223</v>
      </c>
      <c r="E326" s="22" t="s">
        <v>451</v>
      </c>
      <c r="F326" s="23">
        <v>61139173143</v>
      </c>
      <c r="G326" s="19">
        <v>13</v>
      </c>
      <c r="H326" s="19">
        <v>5</v>
      </c>
      <c r="I326" s="19">
        <v>8</v>
      </c>
      <c r="J326" s="41">
        <v>1</v>
      </c>
      <c r="K326" s="19">
        <v>7</v>
      </c>
      <c r="L326" s="41">
        <v>11</v>
      </c>
      <c r="M326" s="19">
        <v>0</v>
      </c>
      <c r="N326" s="41">
        <v>0</v>
      </c>
      <c r="O326" s="19">
        <v>0</v>
      </c>
      <c r="P326" s="31">
        <v>0</v>
      </c>
    </row>
    <row r="327" spans="1:16" ht="20.25" x14ac:dyDescent="0.25">
      <c r="A327" s="21">
        <v>324</v>
      </c>
      <c r="B327" s="21">
        <v>25</v>
      </c>
      <c r="C327" s="25" t="s">
        <v>212</v>
      </c>
      <c r="D327" s="35" t="s">
        <v>223</v>
      </c>
      <c r="E327" s="22" t="s">
        <v>452</v>
      </c>
      <c r="F327" s="23">
        <v>61122003248</v>
      </c>
      <c r="G327" s="19">
        <v>3</v>
      </c>
      <c r="H327" s="19">
        <v>1</v>
      </c>
      <c r="I327" s="19">
        <v>1</v>
      </c>
      <c r="J327" s="41">
        <v>0</v>
      </c>
      <c r="K327" s="19">
        <v>5</v>
      </c>
      <c r="L327" s="41">
        <v>6</v>
      </c>
      <c r="M327" s="19">
        <v>0</v>
      </c>
      <c r="N327" s="41">
        <v>0</v>
      </c>
      <c r="O327" s="19">
        <v>0</v>
      </c>
      <c r="P327" s="31">
        <v>0</v>
      </c>
    </row>
    <row r="328" spans="1:16" ht="20.25" x14ac:dyDescent="0.25">
      <c r="A328" s="21">
        <v>325</v>
      </c>
      <c r="B328" s="21">
        <v>26</v>
      </c>
      <c r="C328" s="25" t="s">
        <v>212</v>
      </c>
      <c r="D328" s="35" t="s">
        <v>223</v>
      </c>
      <c r="E328" s="22" t="s">
        <v>453</v>
      </c>
      <c r="F328" s="23">
        <v>61161572196</v>
      </c>
      <c r="G328" s="19">
        <v>14</v>
      </c>
      <c r="H328" s="19">
        <v>8</v>
      </c>
      <c r="I328" s="19">
        <v>0</v>
      </c>
      <c r="J328" s="41">
        <v>0</v>
      </c>
      <c r="K328" s="19">
        <v>12</v>
      </c>
      <c r="L328" s="41">
        <v>18</v>
      </c>
      <c r="M328" s="19">
        <v>0</v>
      </c>
      <c r="N328" s="41">
        <v>0</v>
      </c>
      <c r="O328" s="19">
        <v>0</v>
      </c>
      <c r="P328" s="31">
        <v>0</v>
      </c>
    </row>
    <row r="329" spans="1:16" ht="20.25" x14ac:dyDescent="0.25">
      <c r="A329" s="21">
        <v>326</v>
      </c>
      <c r="B329" s="21">
        <v>27</v>
      </c>
      <c r="C329" s="25" t="s">
        <v>212</v>
      </c>
      <c r="D329" s="35" t="s">
        <v>223</v>
      </c>
      <c r="E329" s="22" t="s">
        <v>454</v>
      </c>
      <c r="F329" s="23">
        <v>61121532933</v>
      </c>
      <c r="G329" s="19">
        <v>22</v>
      </c>
      <c r="H329" s="19">
        <v>1</v>
      </c>
      <c r="I329" s="19">
        <v>4</v>
      </c>
      <c r="J329" s="41">
        <v>0</v>
      </c>
      <c r="K329" s="19">
        <v>3</v>
      </c>
      <c r="L329" s="41">
        <v>1</v>
      </c>
      <c r="M329" s="19">
        <v>3</v>
      </c>
      <c r="N329" s="41">
        <v>1</v>
      </c>
      <c r="O329" s="19">
        <v>0</v>
      </c>
      <c r="P329" s="31">
        <v>0</v>
      </c>
    </row>
    <row r="330" spans="1:16" ht="20.25" x14ac:dyDescent="0.25">
      <c r="A330" s="21">
        <v>327</v>
      </c>
      <c r="B330" s="21">
        <v>28</v>
      </c>
      <c r="C330" s="25" t="s">
        <v>212</v>
      </c>
      <c r="D330" s="35" t="s">
        <v>223</v>
      </c>
      <c r="E330" s="22" t="s">
        <v>455</v>
      </c>
      <c r="F330" s="23">
        <v>1119006848</v>
      </c>
      <c r="G330" s="19">
        <v>30</v>
      </c>
      <c r="H330" s="19">
        <v>10</v>
      </c>
      <c r="I330" s="19">
        <v>0</v>
      </c>
      <c r="J330" s="41">
        <v>0</v>
      </c>
      <c r="K330" s="19">
        <v>6</v>
      </c>
      <c r="L330" s="41">
        <v>4</v>
      </c>
      <c r="M330" s="19">
        <v>7</v>
      </c>
      <c r="N330" s="41">
        <v>1</v>
      </c>
      <c r="O330" s="19">
        <v>0</v>
      </c>
      <c r="P330" s="31">
        <v>0</v>
      </c>
    </row>
    <row r="331" spans="1:16" ht="20.25" x14ac:dyDescent="0.25">
      <c r="A331" s="21">
        <v>328</v>
      </c>
      <c r="B331" s="21">
        <v>29</v>
      </c>
      <c r="C331" s="25" t="s">
        <v>212</v>
      </c>
      <c r="D331" s="35" t="s">
        <v>223</v>
      </c>
      <c r="E331" s="22" t="s">
        <v>456</v>
      </c>
      <c r="F331" s="23">
        <v>61212254587</v>
      </c>
      <c r="G331" s="19">
        <v>16</v>
      </c>
      <c r="H331" s="19">
        <v>6</v>
      </c>
      <c r="I331" s="19">
        <v>0</v>
      </c>
      <c r="J331" s="41">
        <v>0</v>
      </c>
      <c r="K331" s="19">
        <v>14</v>
      </c>
      <c r="L331" s="41">
        <v>14</v>
      </c>
      <c r="M331" s="19">
        <v>4</v>
      </c>
      <c r="N331" s="41">
        <v>2</v>
      </c>
      <c r="O331" s="19">
        <v>0</v>
      </c>
      <c r="P331" s="31">
        <v>0</v>
      </c>
    </row>
    <row r="332" spans="1:16" ht="20.25" x14ac:dyDescent="0.25">
      <c r="A332" s="21">
        <v>329</v>
      </c>
      <c r="B332" s="21">
        <v>30</v>
      </c>
      <c r="C332" s="25" t="s">
        <v>212</v>
      </c>
      <c r="D332" s="35" t="s">
        <v>223</v>
      </c>
      <c r="E332" s="22" t="s">
        <v>457</v>
      </c>
      <c r="F332" s="23">
        <v>83002759004</v>
      </c>
      <c r="G332" s="19">
        <v>9</v>
      </c>
      <c r="H332" s="19">
        <v>5</v>
      </c>
      <c r="I332" s="19">
        <v>4</v>
      </c>
      <c r="J332" s="41">
        <v>3</v>
      </c>
      <c r="K332" s="19">
        <v>3</v>
      </c>
      <c r="L332" s="41">
        <v>5</v>
      </c>
      <c r="M332" s="19">
        <v>0</v>
      </c>
      <c r="N332" s="41">
        <v>0</v>
      </c>
      <c r="O332" s="19">
        <v>0</v>
      </c>
      <c r="P332" s="31">
        <v>0</v>
      </c>
    </row>
    <row r="333" spans="1:16" ht="20.25" x14ac:dyDescent="0.25">
      <c r="A333" s="21">
        <v>330</v>
      </c>
      <c r="B333" s="21">
        <v>31</v>
      </c>
      <c r="C333" s="25" t="s">
        <v>212</v>
      </c>
      <c r="D333" s="35" t="s">
        <v>223</v>
      </c>
      <c r="E333" s="22" t="s">
        <v>458</v>
      </c>
      <c r="F333" s="23">
        <v>11134024291</v>
      </c>
      <c r="G333" s="19">
        <v>3</v>
      </c>
      <c r="H333" s="19">
        <v>0</v>
      </c>
      <c r="I333" s="19">
        <v>0</v>
      </c>
      <c r="J333" s="41">
        <v>0</v>
      </c>
      <c r="K333" s="19">
        <v>15</v>
      </c>
      <c r="L333" s="41">
        <v>16</v>
      </c>
      <c r="M333" s="19">
        <v>0</v>
      </c>
      <c r="N333" s="41">
        <v>1</v>
      </c>
      <c r="O333" s="19">
        <v>0</v>
      </c>
      <c r="P333" s="31">
        <v>0</v>
      </c>
    </row>
    <row r="334" spans="1:16" ht="20.25" x14ac:dyDescent="0.25">
      <c r="A334" s="21">
        <v>331</v>
      </c>
      <c r="B334" s="21">
        <v>32</v>
      </c>
      <c r="C334" s="25" t="s">
        <v>212</v>
      </c>
      <c r="D334" s="35" t="s">
        <v>223</v>
      </c>
      <c r="E334" s="22" t="s">
        <v>230</v>
      </c>
      <c r="F334" s="23">
        <v>51055524170</v>
      </c>
      <c r="G334" s="19">
        <v>5</v>
      </c>
      <c r="H334" s="19">
        <v>6</v>
      </c>
      <c r="I334" s="19">
        <v>8</v>
      </c>
      <c r="J334" s="41">
        <v>8</v>
      </c>
      <c r="K334" s="19">
        <v>2</v>
      </c>
      <c r="L334" s="41">
        <v>4</v>
      </c>
      <c r="M334" s="19">
        <v>4</v>
      </c>
      <c r="N334" s="41">
        <v>7</v>
      </c>
      <c r="O334" s="19">
        <v>0</v>
      </c>
      <c r="P334" s="31">
        <v>0</v>
      </c>
    </row>
    <row r="335" spans="1:16" ht="20.25" x14ac:dyDescent="0.25">
      <c r="A335" s="21">
        <v>332</v>
      </c>
      <c r="B335" s="21">
        <v>33</v>
      </c>
      <c r="C335" s="25" t="s">
        <v>212</v>
      </c>
      <c r="D335" s="35" t="s">
        <v>223</v>
      </c>
      <c r="E335" s="22" t="s">
        <v>459</v>
      </c>
      <c r="F335" s="23">
        <v>11134020842</v>
      </c>
      <c r="G335" s="19">
        <v>21</v>
      </c>
      <c r="H335" s="19">
        <v>23</v>
      </c>
      <c r="I335" s="19">
        <v>1</v>
      </c>
      <c r="J335" s="41">
        <v>1</v>
      </c>
      <c r="K335" s="19">
        <v>16</v>
      </c>
      <c r="L335" s="41">
        <v>14</v>
      </c>
      <c r="M335" s="19">
        <v>10</v>
      </c>
      <c r="N335" s="41">
        <v>10</v>
      </c>
      <c r="O335" s="19">
        <v>0</v>
      </c>
      <c r="P335" s="31">
        <v>0</v>
      </c>
    </row>
    <row r="336" spans="1:16" ht="20.25" x14ac:dyDescent="0.25">
      <c r="A336" s="21">
        <v>333</v>
      </c>
      <c r="B336" s="21">
        <v>34</v>
      </c>
      <c r="C336" s="25" t="s">
        <v>212</v>
      </c>
      <c r="D336" s="35" t="s">
        <v>223</v>
      </c>
      <c r="E336" s="22" t="s">
        <v>460</v>
      </c>
      <c r="F336" s="23">
        <v>11134021370</v>
      </c>
      <c r="G336" s="19">
        <v>15</v>
      </c>
      <c r="H336" s="19">
        <v>19</v>
      </c>
      <c r="I336" s="19">
        <v>0</v>
      </c>
      <c r="J336" s="41">
        <v>0</v>
      </c>
      <c r="K336" s="19">
        <v>0</v>
      </c>
      <c r="L336" s="41">
        <v>0</v>
      </c>
      <c r="M336" s="19">
        <v>0</v>
      </c>
      <c r="N336" s="41">
        <v>0</v>
      </c>
      <c r="O336" s="19">
        <v>0</v>
      </c>
      <c r="P336" s="31">
        <v>0</v>
      </c>
    </row>
    <row r="337" spans="1:16" ht="20.25" x14ac:dyDescent="0.25">
      <c r="A337" s="21">
        <v>334</v>
      </c>
      <c r="B337" s="21">
        <v>35</v>
      </c>
      <c r="C337" s="25" t="s">
        <v>212</v>
      </c>
      <c r="D337" s="35" t="s">
        <v>223</v>
      </c>
      <c r="E337" s="22" t="s">
        <v>461</v>
      </c>
      <c r="F337" s="23">
        <v>11127007728</v>
      </c>
      <c r="G337" s="19">
        <v>32</v>
      </c>
      <c r="H337" s="19">
        <v>26</v>
      </c>
      <c r="I337" s="19">
        <v>0</v>
      </c>
      <c r="J337" s="41">
        <v>0</v>
      </c>
      <c r="K337" s="19">
        <v>11</v>
      </c>
      <c r="L337" s="41">
        <v>13</v>
      </c>
      <c r="M337" s="19">
        <v>2</v>
      </c>
      <c r="N337" s="41">
        <v>0</v>
      </c>
      <c r="O337" s="19">
        <v>0</v>
      </c>
      <c r="P337" s="31">
        <v>0</v>
      </c>
    </row>
    <row r="338" spans="1:16" ht="20.25" x14ac:dyDescent="0.25">
      <c r="A338" s="21">
        <v>335</v>
      </c>
      <c r="B338" s="21">
        <v>36</v>
      </c>
      <c r="C338" s="25" t="s">
        <v>212</v>
      </c>
      <c r="D338" s="35" t="s">
        <v>223</v>
      </c>
      <c r="E338" s="22" t="s">
        <v>462</v>
      </c>
      <c r="F338" s="23">
        <v>51055524103</v>
      </c>
      <c r="G338" s="19">
        <v>15</v>
      </c>
      <c r="H338" s="19">
        <v>7</v>
      </c>
      <c r="I338" s="19">
        <v>0</v>
      </c>
      <c r="J338" s="41">
        <v>0</v>
      </c>
      <c r="K338" s="19">
        <v>7</v>
      </c>
      <c r="L338" s="41">
        <v>5</v>
      </c>
      <c r="M338" s="19">
        <v>0</v>
      </c>
      <c r="N338" s="41">
        <v>3</v>
      </c>
      <c r="O338" s="19">
        <v>0</v>
      </c>
      <c r="P338" s="31">
        <v>0</v>
      </c>
    </row>
    <row r="339" spans="1:16" ht="20.25" x14ac:dyDescent="0.25">
      <c r="A339" s="21">
        <v>336</v>
      </c>
      <c r="B339" s="21">
        <v>37</v>
      </c>
      <c r="C339" s="25" t="s">
        <v>212</v>
      </c>
      <c r="D339" s="35" t="s">
        <v>223</v>
      </c>
      <c r="E339" s="22" t="s">
        <v>463</v>
      </c>
      <c r="F339" s="23">
        <v>11113006265</v>
      </c>
      <c r="G339" s="28">
        <v>14</v>
      </c>
      <c r="H339" s="28">
        <v>5</v>
      </c>
      <c r="I339" s="19">
        <v>0</v>
      </c>
      <c r="J339" s="41">
        <v>0</v>
      </c>
      <c r="K339" s="19">
        <v>26</v>
      </c>
      <c r="L339" s="41">
        <v>4</v>
      </c>
      <c r="M339" s="19">
        <v>9</v>
      </c>
      <c r="N339" s="41">
        <v>3</v>
      </c>
      <c r="O339" s="28">
        <v>0</v>
      </c>
      <c r="P339" s="32">
        <v>0</v>
      </c>
    </row>
    <row r="340" spans="1:16" ht="26.25" x14ac:dyDescent="0.4">
      <c r="A340" s="181" t="s">
        <v>55</v>
      </c>
      <c r="B340" s="181"/>
      <c r="C340" s="181"/>
      <c r="D340" s="181"/>
      <c r="E340" s="181"/>
      <c r="F340" s="182"/>
      <c r="G340" s="20">
        <f>SUM(G4:G339)</f>
        <v>3969</v>
      </c>
      <c r="H340" s="20">
        <f t="shared" ref="H340:P340" si="0">SUM(H4:H339)</f>
        <v>2274</v>
      </c>
      <c r="I340" s="20">
        <f t="shared" si="0"/>
        <v>1145</v>
      </c>
      <c r="J340" s="20">
        <f t="shared" si="0"/>
        <v>384</v>
      </c>
      <c r="K340" s="20">
        <f t="shared" si="0"/>
        <v>1736</v>
      </c>
      <c r="L340" s="20">
        <f t="shared" si="0"/>
        <v>1470</v>
      </c>
      <c r="M340" s="20">
        <f t="shared" si="0"/>
        <v>1007</v>
      </c>
      <c r="N340" s="20">
        <f t="shared" si="0"/>
        <v>474</v>
      </c>
      <c r="O340" s="20">
        <f t="shared" si="0"/>
        <v>0</v>
      </c>
      <c r="P340" s="20">
        <f t="shared" si="0"/>
        <v>0</v>
      </c>
    </row>
  </sheetData>
  <mergeCells count="12">
    <mergeCell ref="A1:P1"/>
    <mergeCell ref="I2:J2"/>
    <mergeCell ref="A2:A3"/>
    <mergeCell ref="B2:B3"/>
    <mergeCell ref="C2:C3"/>
    <mergeCell ref="F2:F3"/>
    <mergeCell ref="D2:E3"/>
    <mergeCell ref="A340:F340"/>
    <mergeCell ref="G2:H2"/>
    <mergeCell ref="K2:L2"/>
    <mergeCell ref="M2:N2"/>
    <mergeCell ref="O2:P2"/>
  </mergeCells>
  <pageMargins left="0.39" right="0.25" top="0.3" bottom="0.25" header="0.15" footer="0.1400000000000000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340"/>
  <sheetViews>
    <sheetView workbookViewId="0">
      <selection activeCell="M4" sqref="M4:N339"/>
    </sheetView>
  </sheetViews>
  <sheetFormatPr defaultRowHeight="15" x14ac:dyDescent="0.25"/>
  <cols>
    <col min="1" max="1" width="4.42578125" bestFit="1" customWidth="1"/>
    <col min="2" max="2" width="3.28515625" bestFit="1" customWidth="1"/>
    <col min="3" max="3" width="10.7109375" bestFit="1" customWidth="1"/>
    <col min="4" max="4" width="9.28515625" style="36" bestFit="1" customWidth="1"/>
    <col min="5" max="5" width="18" bestFit="1" customWidth="1"/>
    <col min="6" max="6" width="21.140625" style="29" customWidth="1"/>
    <col min="7" max="7" width="6.42578125" style="29" bestFit="1" customWidth="1"/>
    <col min="8" max="8" width="6.5703125" style="29" bestFit="1" customWidth="1"/>
    <col min="9" max="9" width="6.42578125" style="29" bestFit="1" customWidth="1"/>
    <col min="10" max="10" width="6.5703125" style="29" bestFit="1" customWidth="1"/>
    <col min="11" max="11" width="6.42578125" style="29" bestFit="1" customWidth="1"/>
    <col min="12" max="12" width="6.5703125" style="29" bestFit="1" customWidth="1"/>
    <col min="13" max="13" width="6.42578125" style="29" customWidth="1"/>
    <col min="14" max="14" width="7.5703125" style="29" bestFit="1" customWidth="1"/>
    <col min="15" max="15" width="8.7109375" style="29" bestFit="1" customWidth="1"/>
    <col min="16" max="16" width="11.42578125" style="30" customWidth="1"/>
    <col min="18" max="20" width="9.140625" customWidth="1"/>
  </cols>
  <sheetData>
    <row r="1" spans="1:16" ht="20.25" x14ac:dyDescent="0.25">
      <c r="A1" s="184" t="s">
        <v>470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5" customHeight="1" x14ac:dyDescent="0.25">
      <c r="A2" s="186" t="s">
        <v>128</v>
      </c>
      <c r="B2" s="186" t="s">
        <v>129</v>
      </c>
      <c r="C2" s="187" t="s">
        <v>130</v>
      </c>
      <c r="D2" s="188" t="s">
        <v>131</v>
      </c>
      <c r="E2" s="188"/>
      <c r="F2" s="188" t="s">
        <v>132</v>
      </c>
      <c r="G2" s="183" t="s">
        <v>464</v>
      </c>
      <c r="H2" s="183"/>
      <c r="I2" s="183" t="s">
        <v>465</v>
      </c>
      <c r="J2" s="183"/>
      <c r="K2" s="183" t="s">
        <v>466</v>
      </c>
      <c r="L2" s="183"/>
      <c r="M2" s="183" t="s">
        <v>467</v>
      </c>
      <c r="N2" s="183"/>
      <c r="O2" s="183" t="s">
        <v>468</v>
      </c>
      <c r="P2" s="183"/>
    </row>
    <row r="3" spans="1:16" ht="37.5" x14ac:dyDescent="0.25">
      <c r="A3" s="186"/>
      <c r="B3" s="186"/>
      <c r="C3" s="187"/>
      <c r="D3" s="188"/>
      <c r="E3" s="188"/>
      <c r="F3" s="188"/>
      <c r="G3" s="14" t="s">
        <v>133</v>
      </c>
      <c r="H3" s="14" t="s">
        <v>134</v>
      </c>
      <c r="I3" s="14" t="s">
        <v>133</v>
      </c>
      <c r="J3" s="14" t="s">
        <v>134</v>
      </c>
      <c r="K3" s="14" t="s">
        <v>133</v>
      </c>
      <c r="L3" s="14" t="s">
        <v>134</v>
      </c>
      <c r="M3" s="14" t="s">
        <v>133</v>
      </c>
      <c r="N3" s="14" t="s">
        <v>134</v>
      </c>
      <c r="O3" s="14" t="s">
        <v>133</v>
      </c>
      <c r="P3" s="14" t="s">
        <v>134</v>
      </c>
    </row>
    <row r="4" spans="1:16" ht="20.25" x14ac:dyDescent="0.25">
      <c r="A4" s="15">
        <v>1</v>
      </c>
      <c r="B4" s="15">
        <v>1</v>
      </c>
      <c r="C4" s="16" t="s">
        <v>135</v>
      </c>
      <c r="D4" s="34" t="s">
        <v>136</v>
      </c>
      <c r="E4" s="17" t="s">
        <v>135</v>
      </c>
      <c r="F4" s="18">
        <v>51057404714</v>
      </c>
      <c r="G4" s="42">
        <v>0</v>
      </c>
      <c r="H4" s="42">
        <v>0</v>
      </c>
      <c r="I4" s="42">
        <v>0</v>
      </c>
      <c r="J4" s="42">
        <v>0</v>
      </c>
      <c r="K4" s="42">
        <v>11</v>
      </c>
      <c r="L4" s="42">
        <v>0</v>
      </c>
      <c r="M4" s="19">
        <v>6</v>
      </c>
      <c r="N4" s="19">
        <v>0</v>
      </c>
      <c r="O4" s="42">
        <v>0</v>
      </c>
      <c r="P4" s="42">
        <v>0</v>
      </c>
    </row>
    <row r="5" spans="1:16" ht="20.25" customHeight="1" x14ac:dyDescent="0.25">
      <c r="A5" s="21">
        <v>2</v>
      </c>
      <c r="B5" s="21">
        <v>2</v>
      </c>
      <c r="C5" s="16" t="s">
        <v>135</v>
      </c>
      <c r="D5" s="34" t="s">
        <v>136</v>
      </c>
      <c r="E5" s="22" t="s">
        <v>137</v>
      </c>
      <c r="F5" s="23">
        <v>61119625696</v>
      </c>
      <c r="G5" s="43">
        <v>0</v>
      </c>
      <c r="H5" s="43">
        <v>0</v>
      </c>
      <c r="I5" s="43">
        <v>0</v>
      </c>
      <c r="J5" s="43">
        <v>0</v>
      </c>
      <c r="K5" s="43">
        <v>7</v>
      </c>
      <c r="L5" s="43">
        <v>0</v>
      </c>
      <c r="M5" s="19">
        <v>3</v>
      </c>
      <c r="N5" s="19">
        <v>0</v>
      </c>
      <c r="O5" s="43">
        <v>0</v>
      </c>
      <c r="P5" s="43">
        <v>0</v>
      </c>
    </row>
    <row r="6" spans="1:16" ht="20.25" x14ac:dyDescent="0.25">
      <c r="A6" s="21">
        <v>3</v>
      </c>
      <c r="B6" s="21">
        <v>3</v>
      </c>
      <c r="C6" s="16" t="s">
        <v>135</v>
      </c>
      <c r="D6" s="34" t="s">
        <v>136</v>
      </c>
      <c r="E6" s="22" t="s">
        <v>138</v>
      </c>
      <c r="F6" s="23">
        <v>61121089444</v>
      </c>
      <c r="G6" s="43">
        <v>0</v>
      </c>
      <c r="H6" s="43">
        <v>0</v>
      </c>
      <c r="I6" s="43">
        <v>0</v>
      </c>
      <c r="J6" s="43">
        <v>0</v>
      </c>
      <c r="K6" s="43">
        <v>15</v>
      </c>
      <c r="L6" s="43">
        <v>5</v>
      </c>
      <c r="M6" s="19">
        <v>9</v>
      </c>
      <c r="N6" s="19">
        <v>0</v>
      </c>
      <c r="O6" s="43">
        <v>0</v>
      </c>
      <c r="P6" s="43">
        <v>0</v>
      </c>
    </row>
    <row r="7" spans="1:16" ht="20.25" x14ac:dyDescent="0.25">
      <c r="A7" s="21">
        <v>4</v>
      </c>
      <c r="B7" s="21">
        <v>4</v>
      </c>
      <c r="C7" s="16" t="s">
        <v>135</v>
      </c>
      <c r="D7" s="34" t="s">
        <v>136</v>
      </c>
      <c r="E7" s="22" t="s">
        <v>139</v>
      </c>
      <c r="F7" s="23">
        <v>61035800071</v>
      </c>
      <c r="G7" s="43">
        <v>0</v>
      </c>
      <c r="H7" s="43">
        <v>0</v>
      </c>
      <c r="I7" s="43">
        <v>0</v>
      </c>
      <c r="J7" s="43">
        <v>0</v>
      </c>
      <c r="K7" s="43">
        <v>26</v>
      </c>
      <c r="L7" s="43">
        <v>25</v>
      </c>
      <c r="M7" s="19">
        <v>0</v>
      </c>
      <c r="N7" s="19">
        <v>0</v>
      </c>
      <c r="O7" s="43">
        <v>0</v>
      </c>
      <c r="P7" s="43">
        <v>0</v>
      </c>
    </row>
    <row r="8" spans="1:16" ht="20.25" x14ac:dyDescent="0.25">
      <c r="A8" s="21">
        <v>5</v>
      </c>
      <c r="B8" s="21">
        <v>5</v>
      </c>
      <c r="C8" s="16" t="s">
        <v>135</v>
      </c>
      <c r="D8" s="34" t="s">
        <v>136</v>
      </c>
      <c r="E8" s="22" t="s">
        <v>140</v>
      </c>
      <c r="F8" s="23">
        <v>61051266988</v>
      </c>
      <c r="G8" s="43">
        <v>0</v>
      </c>
      <c r="H8" s="43">
        <v>0</v>
      </c>
      <c r="I8" s="43">
        <v>0</v>
      </c>
      <c r="J8" s="43">
        <v>0</v>
      </c>
      <c r="K8" s="43">
        <v>6</v>
      </c>
      <c r="L8" s="43">
        <v>3</v>
      </c>
      <c r="M8" s="19">
        <v>8</v>
      </c>
      <c r="N8" s="19">
        <v>0</v>
      </c>
      <c r="O8" s="43">
        <v>0</v>
      </c>
      <c r="P8" s="43">
        <v>0</v>
      </c>
    </row>
    <row r="9" spans="1:16" ht="20.25" x14ac:dyDescent="0.25">
      <c r="A9" s="21">
        <v>6</v>
      </c>
      <c r="B9" s="21">
        <v>6</v>
      </c>
      <c r="C9" s="16" t="s">
        <v>135</v>
      </c>
      <c r="D9" s="34" t="s">
        <v>136</v>
      </c>
      <c r="E9" s="22" t="s">
        <v>141</v>
      </c>
      <c r="F9" s="23">
        <v>61118171005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3</v>
      </c>
      <c r="M9" s="19">
        <v>4</v>
      </c>
      <c r="N9" s="19">
        <v>0</v>
      </c>
      <c r="O9" s="43">
        <v>0</v>
      </c>
      <c r="P9" s="43">
        <v>0</v>
      </c>
    </row>
    <row r="10" spans="1:16" ht="20.25" x14ac:dyDescent="0.25">
      <c r="A10" s="21">
        <v>7</v>
      </c>
      <c r="B10" s="21">
        <v>7</v>
      </c>
      <c r="C10" s="16" t="s">
        <v>135</v>
      </c>
      <c r="D10" s="34" t="s">
        <v>136</v>
      </c>
      <c r="E10" s="22" t="s">
        <v>142</v>
      </c>
      <c r="F10" s="23">
        <v>61120731825</v>
      </c>
      <c r="G10" s="43">
        <v>0</v>
      </c>
      <c r="H10" s="43">
        <v>0</v>
      </c>
      <c r="I10" s="43">
        <v>0</v>
      </c>
      <c r="J10" s="43">
        <v>0</v>
      </c>
      <c r="K10" s="43">
        <v>6</v>
      </c>
      <c r="L10" s="43">
        <v>0</v>
      </c>
      <c r="M10" s="19">
        <v>2</v>
      </c>
      <c r="N10" s="19">
        <v>0</v>
      </c>
      <c r="O10" s="43">
        <v>0</v>
      </c>
      <c r="P10" s="43">
        <v>0</v>
      </c>
    </row>
    <row r="11" spans="1:16" ht="20.25" x14ac:dyDescent="0.25">
      <c r="A11" s="21">
        <v>8</v>
      </c>
      <c r="B11" s="21">
        <v>8</v>
      </c>
      <c r="C11" s="16" t="s">
        <v>135</v>
      </c>
      <c r="D11" s="34" t="s">
        <v>136</v>
      </c>
      <c r="E11" s="22" t="s">
        <v>143</v>
      </c>
      <c r="F11" s="23">
        <v>61003532802</v>
      </c>
      <c r="G11" s="43">
        <v>0</v>
      </c>
      <c r="H11" s="43">
        <v>0</v>
      </c>
      <c r="I11" s="43">
        <v>0</v>
      </c>
      <c r="J11" s="43">
        <v>0</v>
      </c>
      <c r="K11" s="43">
        <v>7</v>
      </c>
      <c r="L11" s="43">
        <v>8</v>
      </c>
      <c r="M11" s="19">
        <v>11</v>
      </c>
      <c r="N11" s="19">
        <v>0</v>
      </c>
      <c r="O11" s="43">
        <v>0</v>
      </c>
      <c r="P11" s="43">
        <v>0</v>
      </c>
    </row>
    <row r="12" spans="1:16" ht="20.25" x14ac:dyDescent="0.25">
      <c r="A12" s="21">
        <v>9</v>
      </c>
      <c r="B12" s="21">
        <v>9</v>
      </c>
      <c r="C12" s="16" t="s">
        <v>135</v>
      </c>
      <c r="D12" s="34" t="s">
        <v>136</v>
      </c>
      <c r="E12" s="22" t="s">
        <v>144</v>
      </c>
      <c r="F12" s="23">
        <v>61089518731</v>
      </c>
      <c r="G12" s="43">
        <v>0</v>
      </c>
      <c r="H12" s="43">
        <v>0</v>
      </c>
      <c r="I12" s="43">
        <v>0</v>
      </c>
      <c r="J12" s="43">
        <v>0</v>
      </c>
      <c r="K12" s="43">
        <v>1</v>
      </c>
      <c r="L12" s="43">
        <v>0</v>
      </c>
      <c r="M12" s="19">
        <v>0</v>
      </c>
      <c r="N12" s="19">
        <v>0</v>
      </c>
      <c r="O12" s="43">
        <v>0</v>
      </c>
      <c r="P12" s="43">
        <v>0</v>
      </c>
    </row>
    <row r="13" spans="1:16" ht="20.25" x14ac:dyDescent="0.25">
      <c r="A13" s="21">
        <v>10</v>
      </c>
      <c r="B13" s="21">
        <v>10</v>
      </c>
      <c r="C13" s="16" t="s">
        <v>135</v>
      </c>
      <c r="D13" s="34" t="s">
        <v>136</v>
      </c>
      <c r="E13" s="22" t="s">
        <v>145</v>
      </c>
      <c r="F13" s="23">
        <v>61123239626</v>
      </c>
      <c r="G13" s="43">
        <v>0</v>
      </c>
      <c r="H13" s="43">
        <v>0</v>
      </c>
      <c r="I13" s="43">
        <v>0</v>
      </c>
      <c r="J13" s="43">
        <v>0</v>
      </c>
      <c r="K13" s="43">
        <v>1</v>
      </c>
      <c r="L13" s="43">
        <v>2</v>
      </c>
      <c r="M13" s="19">
        <v>0</v>
      </c>
      <c r="N13" s="19">
        <v>0</v>
      </c>
      <c r="O13" s="43">
        <v>0</v>
      </c>
      <c r="P13" s="43">
        <v>0</v>
      </c>
    </row>
    <row r="14" spans="1:16" ht="20.25" x14ac:dyDescent="0.25">
      <c r="A14" s="21">
        <v>11</v>
      </c>
      <c r="B14" s="21">
        <v>11</v>
      </c>
      <c r="C14" s="16" t="s">
        <v>135</v>
      </c>
      <c r="D14" s="34" t="s">
        <v>136</v>
      </c>
      <c r="E14" s="22" t="s">
        <v>146</v>
      </c>
      <c r="F14" s="23">
        <v>61088049519</v>
      </c>
      <c r="G14" s="43">
        <v>0</v>
      </c>
      <c r="H14" s="43">
        <v>0</v>
      </c>
      <c r="I14" s="43">
        <v>0</v>
      </c>
      <c r="J14" s="43">
        <v>0</v>
      </c>
      <c r="K14" s="43">
        <v>1</v>
      </c>
      <c r="L14" s="43">
        <v>1</v>
      </c>
      <c r="M14" s="19">
        <v>0</v>
      </c>
      <c r="N14" s="19">
        <v>0</v>
      </c>
      <c r="O14" s="43">
        <v>0</v>
      </c>
      <c r="P14" s="43">
        <v>0</v>
      </c>
    </row>
    <row r="15" spans="1:16" ht="20.25" x14ac:dyDescent="0.25">
      <c r="A15" s="21">
        <v>12</v>
      </c>
      <c r="B15" s="21">
        <v>12</v>
      </c>
      <c r="C15" s="16" t="s">
        <v>135</v>
      </c>
      <c r="D15" s="35" t="s">
        <v>147</v>
      </c>
      <c r="E15" s="24" t="s">
        <v>148</v>
      </c>
      <c r="F15" s="23">
        <v>61101660287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30</v>
      </c>
      <c r="M15" s="19">
        <v>0</v>
      </c>
      <c r="N15" s="19">
        <v>0</v>
      </c>
      <c r="O15" s="43">
        <v>0</v>
      </c>
      <c r="P15" s="43">
        <v>0</v>
      </c>
    </row>
    <row r="16" spans="1:16" ht="20.25" x14ac:dyDescent="0.25">
      <c r="A16" s="21">
        <v>13</v>
      </c>
      <c r="B16" s="21">
        <v>13</v>
      </c>
      <c r="C16" s="16" t="s">
        <v>135</v>
      </c>
      <c r="D16" s="35" t="s">
        <v>147</v>
      </c>
      <c r="E16" s="24" t="s">
        <v>149</v>
      </c>
      <c r="F16" s="23">
        <v>61124187461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18</v>
      </c>
      <c r="M16" s="19">
        <v>0</v>
      </c>
      <c r="N16" s="19">
        <v>2</v>
      </c>
      <c r="O16" s="43">
        <v>0</v>
      </c>
      <c r="P16" s="43">
        <v>0</v>
      </c>
    </row>
    <row r="17" spans="1:16" ht="20.25" x14ac:dyDescent="0.25">
      <c r="A17" s="21">
        <v>14</v>
      </c>
      <c r="B17" s="21">
        <v>14</v>
      </c>
      <c r="C17" s="16" t="s">
        <v>135</v>
      </c>
      <c r="D17" s="35" t="s">
        <v>223</v>
      </c>
      <c r="E17" s="22" t="s">
        <v>224</v>
      </c>
      <c r="F17" s="23">
        <v>61118446062</v>
      </c>
      <c r="G17" s="43">
        <v>0</v>
      </c>
      <c r="H17" s="43">
        <v>0</v>
      </c>
      <c r="I17" s="43">
        <v>0</v>
      </c>
      <c r="J17" s="43">
        <v>0</v>
      </c>
      <c r="K17" s="43">
        <v>2</v>
      </c>
      <c r="L17" s="43">
        <v>3</v>
      </c>
      <c r="M17" s="19">
        <v>1</v>
      </c>
      <c r="N17" s="19">
        <v>1</v>
      </c>
      <c r="O17" s="43">
        <v>0</v>
      </c>
      <c r="P17" s="43">
        <v>0</v>
      </c>
    </row>
    <row r="18" spans="1:16" ht="20.25" x14ac:dyDescent="0.25">
      <c r="A18" s="21">
        <v>15</v>
      </c>
      <c r="B18" s="21">
        <v>15</v>
      </c>
      <c r="C18" s="16" t="s">
        <v>135</v>
      </c>
      <c r="D18" s="35" t="s">
        <v>223</v>
      </c>
      <c r="E18" s="22" t="s">
        <v>225</v>
      </c>
      <c r="F18" s="23">
        <v>51067971624</v>
      </c>
      <c r="G18" s="43">
        <v>0</v>
      </c>
      <c r="H18" s="43">
        <v>0</v>
      </c>
      <c r="I18" s="43">
        <v>0</v>
      </c>
      <c r="J18" s="43">
        <v>0</v>
      </c>
      <c r="K18" s="43">
        <v>9</v>
      </c>
      <c r="L18" s="43">
        <v>15</v>
      </c>
      <c r="M18" s="19">
        <v>3</v>
      </c>
      <c r="N18" s="19">
        <v>2</v>
      </c>
      <c r="O18" s="43">
        <v>0</v>
      </c>
      <c r="P18" s="43">
        <v>0</v>
      </c>
    </row>
    <row r="19" spans="1:16" ht="20.25" x14ac:dyDescent="0.25">
      <c r="A19" s="21">
        <v>16</v>
      </c>
      <c r="B19" s="21">
        <v>16</v>
      </c>
      <c r="C19" s="16" t="s">
        <v>135</v>
      </c>
      <c r="D19" s="35" t="s">
        <v>223</v>
      </c>
      <c r="E19" s="22" t="s">
        <v>226</v>
      </c>
      <c r="F19" s="23">
        <v>61124080460</v>
      </c>
      <c r="G19" s="43">
        <v>0</v>
      </c>
      <c r="H19" s="43">
        <v>0</v>
      </c>
      <c r="I19" s="43">
        <v>0</v>
      </c>
      <c r="J19" s="43">
        <v>0</v>
      </c>
      <c r="K19" s="43">
        <v>1</v>
      </c>
      <c r="L19" s="43">
        <v>3</v>
      </c>
      <c r="M19" s="19">
        <v>0</v>
      </c>
      <c r="N19" s="19">
        <v>0</v>
      </c>
      <c r="O19" s="43">
        <v>0</v>
      </c>
      <c r="P19" s="43">
        <v>0</v>
      </c>
    </row>
    <row r="20" spans="1:16" ht="20.25" x14ac:dyDescent="0.25">
      <c r="A20" s="21">
        <v>17</v>
      </c>
      <c r="B20" s="21">
        <v>17</v>
      </c>
      <c r="C20" s="16" t="s">
        <v>135</v>
      </c>
      <c r="D20" s="35" t="s">
        <v>223</v>
      </c>
      <c r="E20" s="22" t="s">
        <v>227</v>
      </c>
      <c r="F20" s="23">
        <v>61086232993</v>
      </c>
      <c r="G20" s="43">
        <v>0</v>
      </c>
      <c r="H20" s="43">
        <v>0</v>
      </c>
      <c r="I20" s="43">
        <v>0</v>
      </c>
      <c r="J20" s="43">
        <v>0</v>
      </c>
      <c r="K20" s="43">
        <v>3</v>
      </c>
      <c r="L20" s="43">
        <v>0</v>
      </c>
      <c r="M20" s="19">
        <v>1</v>
      </c>
      <c r="N20" s="19">
        <v>0</v>
      </c>
      <c r="O20" s="43">
        <v>0</v>
      </c>
      <c r="P20" s="43">
        <v>0</v>
      </c>
    </row>
    <row r="21" spans="1:16" ht="20.25" x14ac:dyDescent="0.25">
      <c r="A21" s="21">
        <v>18</v>
      </c>
      <c r="B21" s="21">
        <v>18</v>
      </c>
      <c r="C21" s="16" t="s">
        <v>135</v>
      </c>
      <c r="D21" s="35" t="s">
        <v>223</v>
      </c>
      <c r="E21" s="22" t="s">
        <v>228</v>
      </c>
      <c r="F21" s="23">
        <v>51067971613</v>
      </c>
      <c r="G21" s="43">
        <v>0</v>
      </c>
      <c r="H21" s="43">
        <v>0</v>
      </c>
      <c r="I21" s="43">
        <v>0</v>
      </c>
      <c r="J21" s="43">
        <v>0</v>
      </c>
      <c r="K21" s="43">
        <v>1</v>
      </c>
      <c r="L21" s="43">
        <v>0</v>
      </c>
      <c r="M21" s="19">
        <v>4</v>
      </c>
      <c r="N21" s="19">
        <v>2</v>
      </c>
      <c r="O21" s="43">
        <v>0</v>
      </c>
      <c r="P21" s="43">
        <v>0</v>
      </c>
    </row>
    <row r="22" spans="1:16" ht="20.25" x14ac:dyDescent="0.25">
      <c r="A22" s="21">
        <v>19</v>
      </c>
      <c r="B22" s="21">
        <v>19</v>
      </c>
      <c r="C22" s="16" t="s">
        <v>135</v>
      </c>
      <c r="D22" s="35" t="s">
        <v>223</v>
      </c>
      <c r="E22" s="22" t="s">
        <v>229</v>
      </c>
      <c r="F22" s="23">
        <v>61118186249</v>
      </c>
      <c r="G22" s="43">
        <v>0</v>
      </c>
      <c r="H22" s="43">
        <v>0</v>
      </c>
      <c r="I22" s="43">
        <v>0</v>
      </c>
      <c r="J22" s="43">
        <v>0</v>
      </c>
      <c r="K22" s="43">
        <v>5</v>
      </c>
      <c r="L22" s="43">
        <v>0</v>
      </c>
      <c r="M22" s="19">
        <v>2</v>
      </c>
      <c r="N22" s="19">
        <v>0</v>
      </c>
      <c r="O22" s="43">
        <v>0</v>
      </c>
      <c r="P22" s="43">
        <v>0</v>
      </c>
    </row>
    <row r="23" spans="1:16" ht="20.25" x14ac:dyDescent="0.25">
      <c r="A23" s="21">
        <v>20</v>
      </c>
      <c r="B23" s="21">
        <v>20</v>
      </c>
      <c r="C23" s="16" t="s">
        <v>135</v>
      </c>
      <c r="D23" s="35" t="s">
        <v>223</v>
      </c>
      <c r="E23" s="22" t="s">
        <v>230</v>
      </c>
      <c r="F23" s="23">
        <v>61003141161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19">
        <v>2</v>
      </c>
      <c r="N23" s="19">
        <v>0</v>
      </c>
      <c r="O23" s="43">
        <v>0</v>
      </c>
      <c r="P23" s="43">
        <v>0</v>
      </c>
    </row>
    <row r="24" spans="1:16" ht="20.25" x14ac:dyDescent="0.25">
      <c r="A24" s="21">
        <v>21</v>
      </c>
      <c r="B24" s="21">
        <v>21</v>
      </c>
      <c r="C24" s="16" t="s">
        <v>135</v>
      </c>
      <c r="D24" s="35" t="s">
        <v>223</v>
      </c>
      <c r="E24" s="22" t="s">
        <v>231</v>
      </c>
      <c r="F24" s="23">
        <v>61119749532</v>
      </c>
      <c r="G24" s="43">
        <v>0</v>
      </c>
      <c r="H24" s="43">
        <v>0</v>
      </c>
      <c r="I24" s="43">
        <v>0</v>
      </c>
      <c r="J24" s="43">
        <v>0</v>
      </c>
      <c r="K24" s="43">
        <v>1</v>
      </c>
      <c r="L24" s="43">
        <v>7</v>
      </c>
      <c r="M24" s="19">
        <v>3</v>
      </c>
      <c r="N24" s="19">
        <v>0</v>
      </c>
      <c r="O24" s="43">
        <v>0</v>
      </c>
      <c r="P24" s="43">
        <v>0</v>
      </c>
    </row>
    <row r="25" spans="1:16" ht="20.25" x14ac:dyDescent="0.25">
      <c r="A25" s="21">
        <v>22</v>
      </c>
      <c r="B25" s="21">
        <v>22</v>
      </c>
      <c r="C25" s="16" t="s">
        <v>135</v>
      </c>
      <c r="D25" s="35" t="s">
        <v>223</v>
      </c>
      <c r="E25" s="22" t="s">
        <v>232</v>
      </c>
      <c r="F25" s="23">
        <v>61123522060</v>
      </c>
      <c r="G25" s="43">
        <v>0</v>
      </c>
      <c r="H25" s="43">
        <v>0</v>
      </c>
      <c r="I25" s="43">
        <v>0</v>
      </c>
      <c r="J25" s="43">
        <v>0</v>
      </c>
      <c r="K25" s="43">
        <v>19</v>
      </c>
      <c r="L25" s="43">
        <v>7</v>
      </c>
      <c r="M25" s="19">
        <v>5</v>
      </c>
      <c r="N25" s="19">
        <v>0</v>
      </c>
      <c r="O25" s="43">
        <v>0</v>
      </c>
      <c r="P25" s="43">
        <v>0</v>
      </c>
    </row>
    <row r="26" spans="1:16" ht="20.25" x14ac:dyDescent="0.25">
      <c r="A26" s="21">
        <v>23</v>
      </c>
      <c r="B26" s="21">
        <v>23</v>
      </c>
      <c r="C26" s="16" t="s">
        <v>135</v>
      </c>
      <c r="D26" s="35" t="s">
        <v>223</v>
      </c>
      <c r="E26" s="22" t="s">
        <v>233</v>
      </c>
      <c r="F26" s="23">
        <v>61076389695</v>
      </c>
      <c r="G26" s="43">
        <v>0</v>
      </c>
      <c r="H26" s="43">
        <v>0</v>
      </c>
      <c r="I26" s="43">
        <v>0</v>
      </c>
      <c r="J26" s="43">
        <v>0</v>
      </c>
      <c r="K26" s="43">
        <v>1</v>
      </c>
      <c r="L26" s="43">
        <v>0</v>
      </c>
      <c r="M26" s="19">
        <v>0</v>
      </c>
      <c r="N26" s="19">
        <v>0</v>
      </c>
      <c r="O26" s="43">
        <v>0</v>
      </c>
      <c r="P26" s="43">
        <v>0</v>
      </c>
    </row>
    <row r="27" spans="1:16" ht="20.25" x14ac:dyDescent="0.25">
      <c r="A27" s="21">
        <v>24</v>
      </c>
      <c r="B27" s="21">
        <v>24</v>
      </c>
      <c r="C27" s="16" t="s">
        <v>135</v>
      </c>
      <c r="D27" s="35" t="s">
        <v>223</v>
      </c>
      <c r="E27" s="22" t="s">
        <v>234</v>
      </c>
      <c r="F27" s="23">
        <v>61122943498</v>
      </c>
      <c r="G27" s="43">
        <v>0</v>
      </c>
      <c r="H27" s="43">
        <v>0</v>
      </c>
      <c r="I27" s="43">
        <v>0</v>
      </c>
      <c r="J27" s="43">
        <v>0</v>
      </c>
      <c r="K27" s="43">
        <v>4</v>
      </c>
      <c r="L27" s="43">
        <v>6</v>
      </c>
      <c r="M27" s="19">
        <v>1</v>
      </c>
      <c r="N27" s="19">
        <v>0</v>
      </c>
      <c r="O27" s="43">
        <v>0</v>
      </c>
      <c r="P27" s="43">
        <v>0</v>
      </c>
    </row>
    <row r="28" spans="1:16" ht="20.25" x14ac:dyDescent="0.25">
      <c r="A28" s="21">
        <v>25</v>
      </c>
      <c r="B28" s="21">
        <v>25</v>
      </c>
      <c r="C28" s="16" t="s">
        <v>135</v>
      </c>
      <c r="D28" s="35" t="s">
        <v>223</v>
      </c>
      <c r="E28" s="22" t="s">
        <v>235</v>
      </c>
      <c r="F28" s="23">
        <v>61124693580</v>
      </c>
      <c r="G28" s="43">
        <v>0</v>
      </c>
      <c r="H28" s="43">
        <v>0</v>
      </c>
      <c r="I28" s="43">
        <v>0</v>
      </c>
      <c r="J28" s="43">
        <v>0</v>
      </c>
      <c r="K28" s="43">
        <v>9</v>
      </c>
      <c r="L28" s="43">
        <v>1</v>
      </c>
      <c r="M28" s="19">
        <v>2</v>
      </c>
      <c r="N28" s="19">
        <v>2</v>
      </c>
      <c r="O28" s="43">
        <v>0</v>
      </c>
      <c r="P28" s="43">
        <v>0</v>
      </c>
    </row>
    <row r="29" spans="1:16" ht="20.25" x14ac:dyDescent="0.25">
      <c r="A29" s="21">
        <v>26</v>
      </c>
      <c r="B29" s="21">
        <v>26</v>
      </c>
      <c r="C29" s="16" t="s">
        <v>135</v>
      </c>
      <c r="D29" s="35" t="s">
        <v>223</v>
      </c>
      <c r="E29" s="22" t="s">
        <v>236</v>
      </c>
      <c r="F29" s="23">
        <v>61125246064</v>
      </c>
      <c r="G29" s="43">
        <v>0</v>
      </c>
      <c r="H29" s="43">
        <v>0</v>
      </c>
      <c r="I29" s="43">
        <v>0</v>
      </c>
      <c r="J29" s="43">
        <v>0</v>
      </c>
      <c r="K29" s="43">
        <v>3</v>
      </c>
      <c r="L29" s="43">
        <v>1</v>
      </c>
      <c r="M29" s="19">
        <v>7</v>
      </c>
      <c r="N29" s="19">
        <v>1</v>
      </c>
      <c r="O29" s="43">
        <v>0</v>
      </c>
      <c r="P29" s="43">
        <v>0</v>
      </c>
    </row>
    <row r="30" spans="1:16" ht="20.25" x14ac:dyDescent="0.25">
      <c r="A30" s="21">
        <v>27</v>
      </c>
      <c r="B30" s="21">
        <v>27</v>
      </c>
      <c r="C30" s="16" t="s">
        <v>135</v>
      </c>
      <c r="D30" s="35" t="s">
        <v>223</v>
      </c>
      <c r="E30" s="22" t="s">
        <v>237</v>
      </c>
      <c r="F30" s="23">
        <v>61125858475</v>
      </c>
      <c r="G30" s="43">
        <v>0</v>
      </c>
      <c r="H30" s="43">
        <v>0</v>
      </c>
      <c r="I30" s="43">
        <v>0</v>
      </c>
      <c r="J30" s="43">
        <v>0</v>
      </c>
      <c r="K30" s="43">
        <v>2</v>
      </c>
      <c r="L30" s="43">
        <v>2</v>
      </c>
      <c r="M30" s="19">
        <v>0</v>
      </c>
      <c r="N30" s="19">
        <v>0</v>
      </c>
      <c r="O30" s="43">
        <v>0</v>
      </c>
      <c r="P30" s="43">
        <v>0</v>
      </c>
    </row>
    <row r="31" spans="1:16" ht="20.25" x14ac:dyDescent="0.25">
      <c r="A31" s="21">
        <v>28</v>
      </c>
      <c r="B31" s="21">
        <v>28</v>
      </c>
      <c r="C31" s="16" t="s">
        <v>135</v>
      </c>
      <c r="D31" s="35" t="s">
        <v>223</v>
      </c>
      <c r="E31" s="22" t="s">
        <v>238</v>
      </c>
      <c r="F31" s="23">
        <v>61126156871</v>
      </c>
      <c r="G31" s="43">
        <v>0</v>
      </c>
      <c r="H31" s="43">
        <v>0</v>
      </c>
      <c r="I31" s="43">
        <v>0</v>
      </c>
      <c r="J31" s="43">
        <v>0</v>
      </c>
      <c r="K31" s="43">
        <v>2</v>
      </c>
      <c r="L31" s="43">
        <v>0</v>
      </c>
      <c r="M31" s="19">
        <v>8</v>
      </c>
      <c r="N31" s="19">
        <v>1</v>
      </c>
      <c r="O31" s="43">
        <v>0</v>
      </c>
      <c r="P31" s="43">
        <v>0</v>
      </c>
    </row>
    <row r="32" spans="1:16" ht="20.25" x14ac:dyDescent="0.25">
      <c r="A32" s="21">
        <v>29</v>
      </c>
      <c r="B32" s="21">
        <v>29</v>
      </c>
      <c r="C32" s="16" t="s">
        <v>135</v>
      </c>
      <c r="D32" s="35" t="s">
        <v>223</v>
      </c>
      <c r="E32" s="22" t="s">
        <v>239</v>
      </c>
      <c r="F32" s="23">
        <v>61126011675</v>
      </c>
      <c r="G32" s="43">
        <v>0</v>
      </c>
      <c r="H32" s="43">
        <v>0</v>
      </c>
      <c r="I32" s="43">
        <v>0</v>
      </c>
      <c r="J32" s="43">
        <v>0</v>
      </c>
      <c r="K32" s="43">
        <v>17</v>
      </c>
      <c r="L32" s="43">
        <v>12</v>
      </c>
      <c r="M32" s="19">
        <v>4</v>
      </c>
      <c r="N32" s="19">
        <v>0</v>
      </c>
      <c r="O32" s="43">
        <v>0</v>
      </c>
      <c r="P32" s="43">
        <v>0</v>
      </c>
    </row>
    <row r="33" spans="1:16" ht="20.25" x14ac:dyDescent="0.25">
      <c r="A33" s="21">
        <v>30</v>
      </c>
      <c r="B33" s="21">
        <v>30</v>
      </c>
      <c r="C33" s="16" t="s">
        <v>135</v>
      </c>
      <c r="D33" s="35" t="s">
        <v>223</v>
      </c>
      <c r="E33" s="22" t="s">
        <v>240</v>
      </c>
      <c r="F33" s="23">
        <v>61124023207</v>
      </c>
      <c r="G33" s="43">
        <v>0</v>
      </c>
      <c r="H33" s="43">
        <v>0</v>
      </c>
      <c r="I33" s="43">
        <v>0</v>
      </c>
      <c r="J33" s="43">
        <v>0</v>
      </c>
      <c r="K33" s="43">
        <v>1</v>
      </c>
      <c r="L33" s="43">
        <v>2</v>
      </c>
      <c r="M33" s="19">
        <v>2</v>
      </c>
      <c r="N33" s="19">
        <v>0</v>
      </c>
      <c r="O33" s="43">
        <v>0</v>
      </c>
      <c r="P33" s="43">
        <v>0</v>
      </c>
    </row>
    <row r="34" spans="1:16" ht="20.25" x14ac:dyDescent="0.25">
      <c r="A34" s="21">
        <v>31</v>
      </c>
      <c r="B34" s="21">
        <v>31</v>
      </c>
      <c r="C34" s="16" t="s">
        <v>135</v>
      </c>
      <c r="D34" s="35" t="s">
        <v>223</v>
      </c>
      <c r="E34" s="22" t="s">
        <v>241</v>
      </c>
      <c r="F34" s="23">
        <v>61126960930</v>
      </c>
      <c r="G34" s="43">
        <v>0</v>
      </c>
      <c r="H34" s="43">
        <v>0</v>
      </c>
      <c r="I34" s="43">
        <v>0</v>
      </c>
      <c r="J34" s="43">
        <v>0</v>
      </c>
      <c r="K34" s="43">
        <v>2</v>
      </c>
      <c r="L34" s="43">
        <v>7</v>
      </c>
      <c r="M34" s="19">
        <v>5</v>
      </c>
      <c r="N34" s="19">
        <v>0</v>
      </c>
      <c r="O34" s="43">
        <v>0</v>
      </c>
      <c r="P34" s="43">
        <v>0</v>
      </c>
    </row>
    <row r="35" spans="1:16" ht="20.25" x14ac:dyDescent="0.25">
      <c r="A35" s="21">
        <v>32</v>
      </c>
      <c r="B35" s="21">
        <v>32</v>
      </c>
      <c r="C35" s="16" t="s">
        <v>135</v>
      </c>
      <c r="D35" s="35" t="s">
        <v>223</v>
      </c>
      <c r="E35" s="22" t="s">
        <v>242</v>
      </c>
      <c r="F35" s="23">
        <v>61142274920</v>
      </c>
      <c r="G35" s="43">
        <v>0</v>
      </c>
      <c r="H35" s="43">
        <v>0</v>
      </c>
      <c r="I35" s="43">
        <v>0</v>
      </c>
      <c r="J35" s="43">
        <v>0</v>
      </c>
      <c r="K35" s="43">
        <v>12</v>
      </c>
      <c r="L35" s="43">
        <v>1</v>
      </c>
      <c r="M35" s="19">
        <v>8</v>
      </c>
      <c r="N35" s="19">
        <v>0</v>
      </c>
      <c r="O35" s="43">
        <v>0</v>
      </c>
      <c r="P35" s="43">
        <v>0</v>
      </c>
    </row>
    <row r="36" spans="1:16" ht="20.25" x14ac:dyDescent="0.25">
      <c r="A36" s="21">
        <v>33</v>
      </c>
      <c r="B36" s="21">
        <v>33</v>
      </c>
      <c r="C36" s="16" t="s">
        <v>135</v>
      </c>
      <c r="D36" s="35" t="s">
        <v>223</v>
      </c>
      <c r="E36" s="22" t="s">
        <v>243</v>
      </c>
      <c r="F36" s="23">
        <v>61126455792</v>
      </c>
      <c r="G36" s="43">
        <v>0</v>
      </c>
      <c r="H36" s="43">
        <v>0</v>
      </c>
      <c r="I36" s="43">
        <v>0</v>
      </c>
      <c r="J36" s="43">
        <v>0</v>
      </c>
      <c r="K36" s="43">
        <v>2</v>
      </c>
      <c r="L36" s="43">
        <v>1</v>
      </c>
      <c r="M36" s="19">
        <v>2</v>
      </c>
      <c r="N36" s="19">
        <v>0</v>
      </c>
      <c r="O36" s="43">
        <v>0</v>
      </c>
      <c r="P36" s="43">
        <v>0</v>
      </c>
    </row>
    <row r="37" spans="1:16" ht="20.25" x14ac:dyDescent="0.25">
      <c r="A37" s="21">
        <v>34</v>
      </c>
      <c r="B37" s="21">
        <v>34</v>
      </c>
      <c r="C37" s="16" t="s">
        <v>135</v>
      </c>
      <c r="D37" s="35" t="s">
        <v>223</v>
      </c>
      <c r="E37" s="22" t="s">
        <v>244</v>
      </c>
      <c r="F37" s="23">
        <v>61141258751</v>
      </c>
      <c r="G37" s="43">
        <v>0</v>
      </c>
      <c r="H37" s="43">
        <v>0</v>
      </c>
      <c r="I37" s="43">
        <v>0</v>
      </c>
      <c r="J37" s="43">
        <v>0</v>
      </c>
      <c r="K37" s="43">
        <v>6</v>
      </c>
      <c r="L37" s="43">
        <v>7</v>
      </c>
      <c r="M37" s="19">
        <v>2</v>
      </c>
      <c r="N37" s="19">
        <v>0</v>
      </c>
      <c r="O37" s="43">
        <v>0</v>
      </c>
      <c r="P37" s="43">
        <v>0</v>
      </c>
    </row>
    <row r="38" spans="1:16" ht="20.25" x14ac:dyDescent="0.25">
      <c r="A38" s="21">
        <v>35</v>
      </c>
      <c r="B38" s="21">
        <v>35</v>
      </c>
      <c r="C38" s="16" t="s">
        <v>135</v>
      </c>
      <c r="D38" s="35" t="s">
        <v>223</v>
      </c>
      <c r="E38" s="22" t="s">
        <v>245</v>
      </c>
      <c r="F38" s="23">
        <v>11107030727</v>
      </c>
      <c r="G38" s="43">
        <v>0</v>
      </c>
      <c r="H38" s="43">
        <v>0</v>
      </c>
      <c r="I38" s="43">
        <v>0</v>
      </c>
      <c r="J38" s="43">
        <v>0</v>
      </c>
      <c r="K38" s="43">
        <v>1</v>
      </c>
      <c r="L38" s="43">
        <v>0</v>
      </c>
      <c r="M38" s="19">
        <v>1</v>
      </c>
      <c r="N38" s="19">
        <v>0</v>
      </c>
      <c r="O38" s="43">
        <v>0</v>
      </c>
      <c r="P38" s="43">
        <v>0</v>
      </c>
    </row>
    <row r="39" spans="1:16" ht="20.25" x14ac:dyDescent="0.25">
      <c r="A39" s="21">
        <v>36</v>
      </c>
      <c r="B39" s="21">
        <v>36</v>
      </c>
      <c r="C39" s="16" t="s">
        <v>135</v>
      </c>
      <c r="D39" s="35" t="s">
        <v>223</v>
      </c>
      <c r="E39" s="22" t="s">
        <v>246</v>
      </c>
      <c r="F39" s="23">
        <v>1112107777</v>
      </c>
      <c r="G39" s="43">
        <v>0</v>
      </c>
      <c r="H39" s="43">
        <v>0</v>
      </c>
      <c r="I39" s="43">
        <v>0</v>
      </c>
      <c r="J39" s="43">
        <v>0</v>
      </c>
      <c r="K39" s="43">
        <v>1</v>
      </c>
      <c r="L39" s="43">
        <v>1</v>
      </c>
      <c r="M39" s="19">
        <v>2</v>
      </c>
      <c r="N39" s="19">
        <v>1</v>
      </c>
      <c r="O39" s="43">
        <v>0</v>
      </c>
      <c r="P39" s="43">
        <v>0</v>
      </c>
    </row>
    <row r="40" spans="1:16" ht="20.25" x14ac:dyDescent="0.25">
      <c r="A40" s="21">
        <v>37</v>
      </c>
      <c r="B40" s="21">
        <v>37</v>
      </c>
      <c r="C40" s="16" t="s">
        <v>135</v>
      </c>
      <c r="D40" s="35" t="s">
        <v>223</v>
      </c>
      <c r="E40" s="22" t="s">
        <v>247</v>
      </c>
      <c r="F40" s="23">
        <v>11121019399</v>
      </c>
      <c r="G40" s="43">
        <v>0</v>
      </c>
      <c r="H40" s="43">
        <v>0</v>
      </c>
      <c r="I40" s="43">
        <v>0</v>
      </c>
      <c r="J40" s="43">
        <v>0</v>
      </c>
      <c r="K40" s="43">
        <v>10</v>
      </c>
      <c r="L40" s="43">
        <v>6</v>
      </c>
      <c r="M40" s="19">
        <v>0</v>
      </c>
      <c r="N40" s="19">
        <v>0</v>
      </c>
      <c r="O40" s="43">
        <v>0</v>
      </c>
      <c r="P40" s="43">
        <v>0</v>
      </c>
    </row>
    <row r="41" spans="1:16" ht="20.25" x14ac:dyDescent="0.25">
      <c r="A41" s="21">
        <v>38</v>
      </c>
      <c r="B41" s="21">
        <v>38</v>
      </c>
      <c r="C41" s="16" t="s">
        <v>135</v>
      </c>
      <c r="D41" s="35" t="s">
        <v>223</v>
      </c>
      <c r="E41" s="22" t="s">
        <v>248</v>
      </c>
      <c r="F41" s="23">
        <v>11107016419</v>
      </c>
      <c r="G41" s="43">
        <v>0</v>
      </c>
      <c r="H41" s="43">
        <v>0</v>
      </c>
      <c r="I41" s="43">
        <v>0</v>
      </c>
      <c r="J41" s="43">
        <v>0</v>
      </c>
      <c r="K41" s="43">
        <v>1</v>
      </c>
      <c r="L41" s="43">
        <v>1</v>
      </c>
      <c r="M41" s="19">
        <v>1</v>
      </c>
      <c r="N41" s="19">
        <v>1</v>
      </c>
      <c r="O41" s="43">
        <v>0</v>
      </c>
      <c r="P41" s="43">
        <v>0</v>
      </c>
    </row>
    <row r="42" spans="1:16" ht="20.25" x14ac:dyDescent="0.25">
      <c r="A42" s="21">
        <v>39</v>
      </c>
      <c r="B42" s="21">
        <v>1</v>
      </c>
      <c r="C42" s="25" t="s">
        <v>150</v>
      </c>
      <c r="D42" s="34" t="s">
        <v>136</v>
      </c>
      <c r="E42" s="22" t="s">
        <v>151</v>
      </c>
      <c r="F42" s="23">
        <v>51052761590</v>
      </c>
      <c r="G42" s="43">
        <v>0</v>
      </c>
      <c r="H42" s="43">
        <v>0</v>
      </c>
      <c r="I42" s="43">
        <v>0</v>
      </c>
      <c r="J42" s="43">
        <v>0</v>
      </c>
      <c r="K42" s="43">
        <v>35</v>
      </c>
      <c r="L42" s="43">
        <v>11</v>
      </c>
      <c r="M42" s="19">
        <v>1</v>
      </c>
      <c r="N42" s="19">
        <v>0</v>
      </c>
      <c r="O42" s="43">
        <v>0</v>
      </c>
      <c r="P42" s="43">
        <v>0</v>
      </c>
    </row>
    <row r="43" spans="1:16" ht="20.25" x14ac:dyDescent="0.25">
      <c r="A43" s="21">
        <v>40</v>
      </c>
      <c r="B43" s="21">
        <v>2</v>
      </c>
      <c r="C43" s="25" t="s">
        <v>150</v>
      </c>
      <c r="D43" s="34" t="s">
        <v>136</v>
      </c>
      <c r="E43" s="22" t="s">
        <v>152</v>
      </c>
      <c r="F43" s="23">
        <v>61118326153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19">
        <v>0</v>
      </c>
      <c r="N43" s="19">
        <v>0</v>
      </c>
      <c r="O43" s="43">
        <v>0</v>
      </c>
      <c r="P43" s="43">
        <v>0</v>
      </c>
    </row>
    <row r="44" spans="1:16" ht="20.25" x14ac:dyDescent="0.25">
      <c r="A44" s="21">
        <v>41</v>
      </c>
      <c r="B44" s="21">
        <v>3</v>
      </c>
      <c r="C44" s="25" t="s">
        <v>150</v>
      </c>
      <c r="D44" s="34" t="s">
        <v>136</v>
      </c>
      <c r="E44" s="22" t="s">
        <v>153</v>
      </c>
      <c r="F44" s="23">
        <v>61035272460</v>
      </c>
      <c r="G44" s="43">
        <v>0</v>
      </c>
      <c r="H44" s="43">
        <v>0</v>
      </c>
      <c r="I44" s="43">
        <v>0</v>
      </c>
      <c r="J44" s="43">
        <v>0</v>
      </c>
      <c r="K44" s="43">
        <v>37</v>
      </c>
      <c r="L44" s="43">
        <v>2</v>
      </c>
      <c r="M44" s="19">
        <v>3</v>
      </c>
      <c r="N44" s="19">
        <v>0</v>
      </c>
      <c r="O44" s="43">
        <v>0</v>
      </c>
      <c r="P44" s="43">
        <v>0</v>
      </c>
    </row>
    <row r="45" spans="1:16" ht="20.25" x14ac:dyDescent="0.25">
      <c r="A45" s="21">
        <v>42</v>
      </c>
      <c r="B45" s="21">
        <v>4</v>
      </c>
      <c r="C45" s="25" t="s">
        <v>150</v>
      </c>
      <c r="D45" s="34" t="s">
        <v>136</v>
      </c>
      <c r="E45" s="22" t="s">
        <v>154</v>
      </c>
      <c r="F45" s="23">
        <v>61121041366</v>
      </c>
      <c r="G45" s="43">
        <v>0</v>
      </c>
      <c r="H45" s="43">
        <v>0</v>
      </c>
      <c r="I45" s="43">
        <v>0</v>
      </c>
      <c r="J45" s="43">
        <v>0</v>
      </c>
      <c r="K45" s="43">
        <v>7</v>
      </c>
      <c r="L45" s="43">
        <v>6</v>
      </c>
      <c r="M45" s="19">
        <v>0</v>
      </c>
      <c r="N45" s="19">
        <v>0</v>
      </c>
      <c r="O45" s="43">
        <v>0</v>
      </c>
      <c r="P45" s="43">
        <v>0</v>
      </c>
    </row>
    <row r="46" spans="1:16" ht="20.25" x14ac:dyDescent="0.25">
      <c r="A46" s="21">
        <v>43</v>
      </c>
      <c r="B46" s="21">
        <v>5</v>
      </c>
      <c r="C46" s="25" t="s">
        <v>150</v>
      </c>
      <c r="D46" s="34" t="s">
        <v>136</v>
      </c>
      <c r="E46" s="22" t="s">
        <v>155</v>
      </c>
      <c r="F46" s="23">
        <v>51078300404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19">
        <v>5</v>
      </c>
      <c r="N46" s="19">
        <v>0</v>
      </c>
      <c r="O46" s="43">
        <v>0</v>
      </c>
      <c r="P46" s="43">
        <v>0</v>
      </c>
    </row>
    <row r="47" spans="1:16" ht="20.25" x14ac:dyDescent="0.25">
      <c r="A47" s="21">
        <v>44</v>
      </c>
      <c r="B47" s="21">
        <v>6</v>
      </c>
      <c r="C47" s="25" t="s">
        <v>150</v>
      </c>
      <c r="D47" s="34" t="s">
        <v>136</v>
      </c>
      <c r="E47" s="22" t="s">
        <v>156</v>
      </c>
      <c r="F47" s="23">
        <v>61125382223</v>
      </c>
      <c r="G47" s="43">
        <v>0</v>
      </c>
      <c r="H47" s="43">
        <v>0</v>
      </c>
      <c r="I47" s="43">
        <v>0</v>
      </c>
      <c r="J47" s="43">
        <v>0</v>
      </c>
      <c r="K47" s="43">
        <v>7</v>
      </c>
      <c r="L47" s="43">
        <v>7</v>
      </c>
      <c r="M47" s="19">
        <v>4</v>
      </c>
      <c r="N47" s="19">
        <v>1</v>
      </c>
      <c r="O47" s="43">
        <v>0</v>
      </c>
      <c r="P47" s="43">
        <v>0</v>
      </c>
    </row>
    <row r="48" spans="1:16" ht="20.25" x14ac:dyDescent="0.25">
      <c r="A48" s="21">
        <v>45</v>
      </c>
      <c r="B48" s="21">
        <v>7</v>
      </c>
      <c r="C48" s="25" t="s">
        <v>150</v>
      </c>
      <c r="D48" s="34" t="s">
        <v>136</v>
      </c>
      <c r="E48" s="22" t="s">
        <v>157</v>
      </c>
      <c r="F48" s="23">
        <v>61079916813</v>
      </c>
      <c r="G48" s="43">
        <v>0</v>
      </c>
      <c r="H48" s="43">
        <v>0</v>
      </c>
      <c r="I48" s="43">
        <v>0</v>
      </c>
      <c r="J48" s="43">
        <v>0</v>
      </c>
      <c r="K48" s="43">
        <v>22</v>
      </c>
      <c r="L48" s="43">
        <v>3</v>
      </c>
      <c r="M48" s="19">
        <v>6</v>
      </c>
      <c r="N48" s="19">
        <v>0</v>
      </c>
      <c r="O48" s="43">
        <v>0</v>
      </c>
      <c r="P48" s="43">
        <v>0</v>
      </c>
    </row>
    <row r="49" spans="1:16" ht="20.25" x14ac:dyDescent="0.25">
      <c r="A49" s="21">
        <v>46</v>
      </c>
      <c r="B49" s="21">
        <v>8</v>
      </c>
      <c r="C49" s="25" t="s">
        <v>150</v>
      </c>
      <c r="D49" s="34" t="s">
        <v>136</v>
      </c>
      <c r="E49" s="22" t="s">
        <v>158</v>
      </c>
      <c r="F49" s="23">
        <v>51065670288</v>
      </c>
      <c r="G49" s="43">
        <v>0</v>
      </c>
      <c r="H49" s="43">
        <v>0</v>
      </c>
      <c r="I49" s="43">
        <v>0</v>
      </c>
      <c r="J49" s="43">
        <v>0</v>
      </c>
      <c r="K49" s="43">
        <v>4</v>
      </c>
      <c r="L49" s="43">
        <v>6</v>
      </c>
      <c r="M49" s="19">
        <v>3</v>
      </c>
      <c r="N49" s="19">
        <v>0</v>
      </c>
      <c r="O49" s="43">
        <v>0</v>
      </c>
      <c r="P49" s="43">
        <v>0</v>
      </c>
    </row>
    <row r="50" spans="1:16" ht="20.25" x14ac:dyDescent="0.25">
      <c r="A50" s="21">
        <v>47</v>
      </c>
      <c r="B50" s="21">
        <v>9</v>
      </c>
      <c r="C50" s="25" t="s">
        <v>150</v>
      </c>
      <c r="D50" s="34" t="s">
        <v>136</v>
      </c>
      <c r="E50" s="22" t="s">
        <v>159</v>
      </c>
      <c r="F50" s="23">
        <v>61118870092</v>
      </c>
      <c r="G50" s="43">
        <v>0</v>
      </c>
      <c r="H50" s="43">
        <v>0</v>
      </c>
      <c r="I50" s="43">
        <v>0</v>
      </c>
      <c r="J50" s="43">
        <v>0</v>
      </c>
      <c r="K50" s="43">
        <v>10</v>
      </c>
      <c r="L50" s="43">
        <v>8</v>
      </c>
      <c r="M50" s="19">
        <v>0</v>
      </c>
      <c r="N50" s="19">
        <v>0</v>
      </c>
      <c r="O50" s="43">
        <v>0</v>
      </c>
      <c r="P50" s="43">
        <v>0</v>
      </c>
    </row>
    <row r="51" spans="1:16" ht="20.25" x14ac:dyDescent="0.25">
      <c r="A51" s="21">
        <v>48</v>
      </c>
      <c r="B51" s="21">
        <v>10</v>
      </c>
      <c r="C51" s="25" t="s">
        <v>150</v>
      </c>
      <c r="D51" s="34" t="s">
        <v>136</v>
      </c>
      <c r="E51" s="22" t="s">
        <v>160</v>
      </c>
      <c r="F51" s="23">
        <v>61130785881</v>
      </c>
      <c r="G51" s="43">
        <v>0</v>
      </c>
      <c r="H51" s="43">
        <v>0</v>
      </c>
      <c r="I51" s="43">
        <v>0</v>
      </c>
      <c r="J51" s="43">
        <v>0</v>
      </c>
      <c r="K51" s="43">
        <v>13</v>
      </c>
      <c r="L51" s="43">
        <v>5</v>
      </c>
      <c r="M51" s="19">
        <v>4</v>
      </c>
      <c r="N51" s="19">
        <v>2</v>
      </c>
      <c r="O51" s="43">
        <v>0</v>
      </c>
      <c r="P51" s="43">
        <v>0</v>
      </c>
    </row>
    <row r="52" spans="1:16" ht="20.25" x14ac:dyDescent="0.25">
      <c r="A52" s="21">
        <v>49</v>
      </c>
      <c r="B52" s="21">
        <v>11</v>
      </c>
      <c r="C52" s="25" t="s">
        <v>150</v>
      </c>
      <c r="D52" s="34" t="s">
        <v>136</v>
      </c>
      <c r="E52" s="22" t="s">
        <v>161</v>
      </c>
      <c r="F52" s="23">
        <v>61121171792</v>
      </c>
      <c r="G52" s="43">
        <v>0</v>
      </c>
      <c r="H52" s="43">
        <v>0</v>
      </c>
      <c r="I52" s="43">
        <v>0</v>
      </c>
      <c r="J52" s="43">
        <v>0</v>
      </c>
      <c r="K52" s="43">
        <v>10</v>
      </c>
      <c r="L52" s="43">
        <v>9</v>
      </c>
      <c r="M52" s="19">
        <v>15</v>
      </c>
      <c r="N52" s="19">
        <v>2</v>
      </c>
      <c r="O52" s="43">
        <v>0</v>
      </c>
      <c r="P52" s="43">
        <v>0</v>
      </c>
    </row>
    <row r="53" spans="1:16" ht="20.25" x14ac:dyDescent="0.25">
      <c r="A53" s="21">
        <v>50</v>
      </c>
      <c r="B53" s="21">
        <v>12</v>
      </c>
      <c r="C53" s="25" t="s">
        <v>150</v>
      </c>
      <c r="D53" s="34" t="s">
        <v>136</v>
      </c>
      <c r="E53" s="22" t="s">
        <v>162</v>
      </c>
      <c r="F53" s="23">
        <v>51060481693</v>
      </c>
      <c r="G53" s="43">
        <v>0</v>
      </c>
      <c r="H53" s="43">
        <v>0</v>
      </c>
      <c r="I53" s="43">
        <v>0</v>
      </c>
      <c r="J53" s="43">
        <v>0</v>
      </c>
      <c r="K53" s="43">
        <v>15</v>
      </c>
      <c r="L53" s="43">
        <v>7</v>
      </c>
      <c r="M53" s="19">
        <v>0</v>
      </c>
      <c r="N53" s="19">
        <v>0</v>
      </c>
      <c r="O53" s="43">
        <v>0</v>
      </c>
      <c r="P53" s="43">
        <v>0</v>
      </c>
    </row>
    <row r="54" spans="1:16" ht="20.25" x14ac:dyDescent="0.25">
      <c r="A54" s="21">
        <v>51</v>
      </c>
      <c r="B54" s="21">
        <v>13</v>
      </c>
      <c r="C54" s="25" t="s">
        <v>150</v>
      </c>
      <c r="D54" s="34" t="s">
        <v>136</v>
      </c>
      <c r="E54" s="22" t="s">
        <v>163</v>
      </c>
      <c r="F54" s="23">
        <v>61091099702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19">
        <v>0</v>
      </c>
      <c r="N54" s="19">
        <v>0</v>
      </c>
      <c r="O54" s="43">
        <v>0</v>
      </c>
      <c r="P54" s="43">
        <v>0</v>
      </c>
    </row>
    <row r="55" spans="1:16" ht="20.25" x14ac:dyDescent="0.25">
      <c r="A55" s="21">
        <v>52</v>
      </c>
      <c r="B55" s="21">
        <v>14</v>
      </c>
      <c r="C55" s="25" t="s">
        <v>150</v>
      </c>
      <c r="D55" s="34" t="s">
        <v>136</v>
      </c>
      <c r="E55" s="22" t="s">
        <v>164</v>
      </c>
      <c r="F55" s="23">
        <v>61036201883</v>
      </c>
      <c r="G55" s="43">
        <v>0</v>
      </c>
      <c r="H55" s="43">
        <v>0</v>
      </c>
      <c r="I55" s="43">
        <v>0</v>
      </c>
      <c r="J55" s="43">
        <v>0</v>
      </c>
      <c r="K55" s="43">
        <v>13</v>
      </c>
      <c r="L55" s="43">
        <v>10</v>
      </c>
      <c r="M55" s="19">
        <v>4</v>
      </c>
      <c r="N55" s="19">
        <v>2</v>
      </c>
      <c r="O55" s="43">
        <v>0</v>
      </c>
      <c r="P55" s="43">
        <v>0</v>
      </c>
    </row>
    <row r="56" spans="1:16" ht="20.25" x14ac:dyDescent="0.25">
      <c r="A56" s="21">
        <v>53</v>
      </c>
      <c r="B56" s="21">
        <v>15</v>
      </c>
      <c r="C56" s="25" t="s">
        <v>150</v>
      </c>
      <c r="D56" s="35" t="s">
        <v>147</v>
      </c>
      <c r="E56" s="22" t="s">
        <v>151</v>
      </c>
      <c r="F56" s="23">
        <v>61091549573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26</v>
      </c>
      <c r="M56" s="19">
        <v>0</v>
      </c>
      <c r="N56" s="19">
        <v>2</v>
      </c>
      <c r="O56" s="43">
        <v>0</v>
      </c>
      <c r="P56" s="43">
        <v>0</v>
      </c>
    </row>
    <row r="57" spans="1:16" ht="20.25" x14ac:dyDescent="0.25">
      <c r="A57" s="21">
        <v>54</v>
      </c>
      <c r="B57" s="21">
        <v>16</v>
      </c>
      <c r="C57" s="25" t="s">
        <v>150</v>
      </c>
      <c r="D57" s="35" t="s">
        <v>223</v>
      </c>
      <c r="E57" s="22" t="s">
        <v>249</v>
      </c>
      <c r="F57" s="23">
        <v>61006430863</v>
      </c>
      <c r="G57" s="43">
        <v>0</v>
      </c>
      <c r="H57" s="43">
        <v>0</v>
      </c>
      <c r="I57" s="43">
        <v>0</v>
      </c>
      <c r="J57" s="43">
        <v>0</v>
      </c>
      <c r="K57" s="43">
        <v>4</v>
      </c>
      <c r="L57" s="43">
        <v>2</v>
      </c>
      <c r="M57" s="19">
        <v>0</v>
      </c>
      <c r="N57" s="19">
        <v>1</v>
      </c>
      <c r="O57" s="43">
        <v>0</v>
      </c>
      <c r="P57" s="43">
        <v>0</v>
      </c>
    </row>
    <row r="58" spans="1:16" ht="20.25" x14ac:dyDescent="0.25">
      <c r="A58" s="21">
        <v>55</v>
      </c>
      <c r="B58" s="21">
        <v>17</v>
      </c>
      <c r="C58" s="25" t="s">
        <v>150</v>
      </c>
      <c r="D58" s="35" t="s">
        <v>223</v>
      </c>
      <c r="E58" s="22" t="s">
        <v>250</v>
      </c>
      <c r="F58" s="23">
        <v>61118004135</v>
      </c>
      <c r="G58" s="43">
        <v>0</v>
      </c>
      <c r="H58" s="43">
        <v>0</v>
      </c>
      <c r="I58" s="43">
        <v>0</v>
      </c>
      <c r="J58" s="43">
        <v>0</v>
      </c>
      <c r="K58" s="43">
        <v>1</v>
      </c>
      <c r="L58" s="43">
        <v>2</v>
      </c>
      <c r="M58" s="19">
        <v>0</v>
      </c>
      <c r="N58" s="19">
        <v>0</v>
      </c>
      <c r="O58" s="43">
        <v>0</v>
      </c>
      <c r="P58" s="43">
        <v>0</v>
      </c>
    </row>
    <row r="59" spans="1:16" ht="20.25" x14ac:dyDescent="0.25">
      <c r="A59" s="21">
        <v>56</v>
      </c>
      <c r="B59" s="21">
        <v>18</v>
      </c>
      <c r="C59" s="25" t="s">
        <v>150</v>
      </c>
      <c r="D59" s="35" t="s">
        <v>223</v>
      </c>
      <c r="E59" s="22" t="s">
        <v>251</v>
      </c>
      <c r="F59" s="23">
        <v>61118050308</v>
      </c>
      <c r="G59" s="43">
        <v>0</v>
      </c>
      <c r="H59" s="43">
        <v>0</v>
      </c>
      <c r="I59" s="43">
        <v>0</v>
      </c>
      <c r="J59" s="43">
        <v>0</v>
      </c>
      <c r="K59" s="43">
        <v>11</v>
      </c>
      <c r="L59" s="43">
        <v>13</v>
      </c>
      <c r="M59" s="19">
        <v>0</v>
      </c>
      <c r="N59" s="19">
        <v>0</v>
      </c>
      <c r="O59" s="43">
        <v>0</v>
      </c>
      <c r="P59" s="43">
        <v>0</v>
      </c>
    </row>
    <row r="60" spans="1:16" ht="20.25" x14ac:dyDescent="0.25">
      <c r="A60" s="21">
        <v>57</v>
      </c>
      <c r="B60" s="21">
        <v>19</v>
      </c>
      <c r="C60" s="25" t="s">
        <v>150</v>
      </c>
      <c r="D60" s="35" t="s">
        <v>223</v>
      </c>
      <c r="E60" s="22" t="s">
        <v>252</v>
      </c>
      <c r="F60" s="23">
        <v>61125932303</v>
      </c>
      <c r="G60" s="43">
        <v>0</v>
      </c>
      <c r="H60" s="43">
        <v>0</v>
      </c>
      <c r="I60" s="43">
        <v>0</v>
      </c>
      <c r="J60" s="43">
        <v>0</v>
      </c>
      <c r="K60" s="43">
        <v>1</v>
      </c>
      <c r="L60" s="43">
        <v>0</v>
      </c>
      <c r="M60" s="19">
        <v>2</v>
      </c>
      <c r="N60" s="19">
        <v>1</v>
      </c>
      <c r="O60" s="43">
        <v>0</v>
      </c>
      <c r="P60" s="43">
        <v>0</v>
      </c>
    </row>
    <row r="61" spans="1:16" ht="20.25" x14ac:dyDescent="0.25">
      <c r="A61" s="21">
        <v>58</v>
      </c>
      <c r="B61" s="21">
        <v>20</v>
      </c>
      <c r="C61" s="25" t="s">
        <v>150</v>
      </c>
      <c r="D61" s="35" t="s">
        <v>223</v>
      </c>
      <c r="E61" s="22" t="s">
        <v>253</v>
      </c>
      <c r="F61" s="23">
        <v>61116619335</v>
      </c>
      <c r="G61" s="43">
        <v>0</v>
      </c>
      <c r="H61" s="43">
        <v>0</v>
      </c>
      <c r="I61" s="43">
        <v>0</v>
      </c>
      <c r="J61" s="43">
        <v>0</v>
      </c>
      <c r="K61" s="43">
        <v>5</v>
      </c>
      <c r="L61" s="43">
        <v>5</v>
      </c>
      <c r="M61" s="19">
        <v>3</v>
      </c>
      <c r="N61" s="19">
        <v>0</v>
      </c>
      <c r="O61" s="43">
        <v>0</v>
      </c>
      <c r="P61" s="43">
        <v>0</v>
      </c>
    </row>
    <row r="62" spans="1:16" ht="20.25" x14ac:dyDescent="0.25">
      <c r="A62" s="21">
        <v>59</v>
      </c>
      <c r="B62" s="21">
        <v>21</v>
      </c>
      <c r="C62" s="25" t="s">
        <v>150</v>
      </c>
      <c r="D62" s="35" t="s">
        <v>223</v>
      </c>
      <c r="E62" s="22" t="s">
        <v>254</v>
      </c>
      <c r="F62" s="23">
        <v>51078300222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19">
        <v>0</v>
      </c>
      <c r="N62" s="19">
        <v>0</v>
      </c>
      <c r="O62" s="43">
        <v>0</v>
      </c>
      <c r="P62" s="43">
        <v>0</v>
      </c>
    </row>
    <row r="63" spans="1:16" ht="20.25" x14ac:dyDescent="0.25">
      <c r="A63" s="21">
        <v>60</v>
      </c>
      <c r="B63" s="21">
        <v>22</v>
      </c>
      <c r="C63" s="25" t="s">
        <v>150</v>
      </c>
      <c r="D63" s="35" t="s">
        <v>223</v>
      </c>
      <c r="E63" s="22" t="s">
        <v>255</v>
      </c>
      <c r="F63" s="23">
        <v>61127092508</v>
      </c>
      <c r="G63" s="43">
        <v>0</v>
      </c>
      <c r="H63" s="43">
        <v>0</v>
      </c>
      <c r="I63" s="43">
        <v>0</v>
      </c>
      <c r="J63" s="43">
        <v>0</v>
      </c>
      <c r="K63" s="43">
        <v>6</v>
      </c>
      <c r="L63" s="43">
        <v>7</v>
      </c>
      <c r="M63" s="19">
        <v>6</v>
      </c>
      <c r="N63" s="19">
        <v>2</v>
      </c>
      <c r="O63" s="43">
        <v>0</v>
      </c>
      <c r="P63" s="43">
        <v>0</v>
      </c>
    </row>
    <row r="64" spans="1:16" ht="20.25" x14ac:dyDescent="0.25">
      <c r="A64" s="21">
        <v>61</v>
      </c>
      <c r="B64" s="21">
        <v>23</v>
      </c>
      <c r="C64" s="25" t="s">
        <v>150</v>
      </c>
      <c r="D64" s="35" t="s">
        <v>223</v>
      </c>
      <c r="E64" s="22" t="s">
        <v>256</v>
      </c>
      <c r="F64" s="23">
        <v>51078300732</v>
      </c>
      <c r="G64" s="43">
        <v>0</v>
      </c>
      <c r="H64" s="43">
        <v>0</v>
      </c>
      <c r="I64" s="43">
        <v>0</v>
      </c>
      <c r="J64" s="43">
        <v>0</v>
      </c>
      <c r="K64" s="43">
        <v>1</v>
      </c>
      <c r="L64" s="43">
        <v>0</v>
      </c>
      <c r="M64" s="19">
        <v>0</v>
      </c>
      <c r="N64" s="19">
        <v>0</v>
      </c>
      <c r="O64" s="43">
        <v>0</v>
      </c>
      <c r="P64" s="43">
        <v>0</v>
      </c>
    </row>
    <row r="65" spans="1:16" ht="20.25" x14ac:dyDescent="0.25">
      <c r="A65" s="21">
        <v>62</v>
      </c>
      <c r="B65" s="21">
        <v>24</v>
      </c>
      <c r="C65" s="25" t="s">
        <v>150</v>
      </c>
      <c r="D65" s="35" t="s">
        <v>223</v>
      </c>
      <c r="E65" s="22" t="s">
        <v>257</v>
      </c>
      <c r="F65" s="23">
        <v>61096902446</v>
      </c>
      <c r="G65" s="43">
        <v>0</v>
      </c>
      <c r="H65" s="43">
        <v>0</v>
      </c>
      <c r="I65" s="43">
        <v>0</v>
      </c>
      <c r="J65" s="43">
        <v>0</v>
      </c>
      <c r="K65" s="43">
        <v>8</v>
      </c>
      <c r="L65" s="43">
        <v>3</v>
      </c>
      <c r="M65" s="19">
        <v>1</v>
      </c>
      <c r="N65" s="19">
        <v>0</v>
      </c>
      <c r="O65" s="43">
        <v>0</v>
      </c>
      <c r="P65" s="43">
        <v>0</v>
      </c>
    </row>
    <row r="66" spans="1:16" ht="20.25" x14ac:dyDescent="0.25">
      <c r="A66" s="21">
        <v>63</v>
      </c>
      <c r="B66" s="21">
        <v>25</v>
      </c>
      <c r="C66" s="25" t="s">
        <v>150</v>
      </c>
      <c r="D66" s="35" t="s">
        <v>223</v>
      </c>
      <c r="E66" s="22" t="s">
        <v>258</v>
      </c>
      <c r="F66" s="23">
        <v>61117998795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19">
        <v>0</v>
      </c>
      <c r="N66" s="19">
        <v>0</v>
      </c>
      <c r="O66" s="43">
        <v>0</v>
      </c>
      <c r="P66" s="43">
        <v>0</v>
      </c>
    </row>
    <row r="67" spans="1:16" ht="20.25" x14ac:dyDescent="0.25">
      <c r="A67" s="21">
        <v>64</v>
      </c>
      <c r="B67" s="21">
        <v>26</v>
      </c>
      <c r="C67" s="25" t="s">
        <v>150</v>
      </c>
      <c r="D67" s="35" t="s">
        <v>223</v>
      </c>
      <c r="E67" s="22" t="s">
        <v>259</v>
      </c>
      <c r="F67" s="23">
        <v>61004075911</v>
      </c>
      <c r="G67" s="43">
        <v>0</v>
      </c>
      <c r="H67" s="43">
        <v>0</v>
      </c>
      <c r="I67" s="43">
        <v>0</v>
      </c>
      <c r="J67" s="43">
        <v>0</v>
      </c>
      <c r="K67" s="43">
        <v>4</v>
      </c>
      <c r="L67" s="43">
        <v>8</v>
      </c>
      <c r="M67" s="19">
        <v>2</v>
      </c>
      <c r="N67" s="19">
        <v>0</v>
      </c>
      <c r="O67" s="43">
        <v>0</v>
      </c>
      <c r="P67" s="43">
        <v>0</v>
      </c>
    </row>
    <row r="68" spans="1:16" ht="20.25" x14ac:dyDescent="0.25">
      <c r="A68" s="21">
        <v>65</v>
      </c>
      <c r="B68" s="21">
        <v>27</v>
      </c>
      <c r="C68" s="25" t="s">
        <v>150</v>
      </c>
      <c r="D68" s="35" t="s">
        <v>223</v>
      </c>
      <c r="E68" s="22" t="s">
        <v>260</v>
      </c>
      <c r="F68" s="23">
        <v>61118794224</v>
      </c>
      <c r="G68" s="43">
        <v>0</v>
      </c>
      <c r="H68" s="43">
        <v>0</v>
      </c>
      <c r="I68" s="43">
        <v>0</v>
      </c>
      <c r="J68" s="43">
        <v>0</v>
      </c>
      <c r="K68" s="43">
        <v>2</v>
      </c>
      <c r="L68" s="43">
        <v>2</v>
      </c>
      <c r="M68" s="19">
        <v>5</v>
      </c>
      <c r="N68" s="19">
        <v>2</v>
      </c>
      <c r="O68" s="43">
        <v>0</v>
      </c>
      <c r="P68" s="43">
        <v>0</v>
      </c>
    </row>
    <row r="69" spans="1:16" ht="20.25" x14ac:dyDescent="0.25">
      <c r="A69" s="21">
        <v>66</v>
      </c>
      <c r="B69" s="21">
        <v>28</v>
      </c>
      <c r="C69" s="25" t="s">
        <v>150</v>
      </c>
      <c r="D69" s="35" t="s">
        <v>223</v>
      </c>
      <c r="E69" s="22" t="s">
        <v>261</v>
      </c>
      <c r="F69" s="23">
        <v>61001477342</v>
      </c>
      <c r="G69" s="43">
        <v>0</v>
      </c>
      <c r="H69" s="43">
        <v>0</v>
      </c>
      <c r="I69" s="43">
        <v>0</v>
      </c>
      <c r="J69" s="43">
        <v>0</v>
      </c>
      <c r="K69" s="43">
        <v>5</v>
      </c>
      <c r="L69" s="43">
        <v>0</v>
      </c>
      <c r="M69" s="19">
        <v>0</v>
      </c>
      <c r="N69" s="19">
        <v>0</v>
      </c>
      <c r="O69" s="43">
        <v>0</v>
      </c>
      <c r="P69" s="43">
        <v>0</v>
      </c>
    </row>
    <row r="70" spans="1:16" ht="20.25" x14ac:dyDescent="0.25">
      <c r="A70" s="21">
        <v>67</v>
      </c>
      <c r="B70" s="21">
        <v>29</v>
      </c>
      <c r="C70" s="25" t="s">
        <v>150</v>
      </c>
      <c r="D70" s="35" t="s">
        <v>223</v>
      </c>
      <c r="E70" s="22" t="s">
        <v>262</v>
      </c>
      <c r="F70" s="23">
        <v>61118326119</v>
      </c>
      <c r="G70" s="43">
        <v>0</v>
      </c>
      <c r="H70" s="43">
        <v>0</v>
      </c>
      <c r="I70" s="43">
        <v>0</v>
      </c>
      <c r="J70" s="43">
        <v>0</v>
      </c>
      <c r="K70" s="43">
        <v>10</v>
      </c>
      <c r="L70" s="43">
        <v>9</v>
      </c>
      <c r="M70" s="19">
        <v>0</v>
      </c>
      <c r="N70" s="19">
        <v>0</v>
      </c>
      <c r="O70" s="43">
        <v>0</v>
      </c>
      <c r="P70" s="43">
        <v>0</v>
      </c>
    </row>
    <row r="71" spans="1:16" ht="20.25" x14ac:dyDescent="0.25">
      <c r="A71" s="21">
        <v>68</v>
      </c>
      <c r="B71" s="21">
        <v>30</v>
      </c>
      <c r="C71" s="25" t="s">
        <v>150</v>
      </c>
      <c r="D71" s="35" t="s">
        <v>223</v>
      </c>
      <c r="E71" s="22" t="s">
        <v>263</v>
      </c>
      <c r="F71" s="23">
        <v>61118870230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19">
        <v>0</v>
      </c>
      <c r="N71" s="19">
        <v>0</v>
      </c>
      <c r="O71" s="43">
        <v>0</v>
      </c>
      <c r="P71" s="43">
        <v>0</v>
      </c>
    </row>
    <row r="72" spans="1:16" ht="20.25" x14ac:dyDescent="0.25">
      <c r="A72" s="21">
        <v>69</v>
      </c>
      <c r="B72" s="21">
        <v>31</v>
      </c>
      <c r="C72" s="25" t="s">
        <v>150</v>
      </c>
      <c r="D72" s="35" t="s">
        <v>223</v>
      </c>
      <c r="E72" s="22" t="s">
        <v>264</v>
      </c>
      <c r="F72" s="23">
        <v>51078300743</v>
      </c>
      <c r="G72" s="43">
        <v>0</v>
      </c>
      <c r="H72" s="43">
        <v>0</v>
      </c>
      <c r="I72" s="43">
        <v>0</v>
      </c>
      <c r="J72" s="43">
        <v>0</v>
      </c>
      <c r="K72" s="43">
        <v>8</v>
      </c>
      <c r="L72" s="43">
        <v>14</v>
      </c>
      <c r="M72" s="19">
        <v>0</v>
      </c>
      <c r="N72" s="19">
        <v>0</v>
      </c>
      <c r="O72" s="43">
        <v>0</v>
      </c>
      <c r="P72" s="43">
        <v>0</v>
      </c>
    </row>
    <row r="73" spans="1:16" ht="20.25" x14ac:dyDescent="0.25">
      <c r="A73" s="21">
        <v>70</v>
      </c>
      <c r="B73" s="21">
        <v>32</v>
      </c>
      <c r="C73" s="25" t="s">
        <v>150</v>
      </c>
      <c r="D73" s="35" t="s">
        <v>223</v>
      </c>
      <c r="E73" s="22" t="s">
        <v>265</v>
      </c>
      <c r="F73" s="23">
        <v>61004253170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19">
        <v>1</v>
      </c>
      <c r="N73" s="19">
        <v>0</v>
      </c>
      <c r="O73" s="43">
        <v>0</v>
      </c>
      <c r="P73" s="43">
        <v>0</v>
      </c>
    </row>
    <row r="74" spans="1:16" ht="20.25" x14ac:dyDescent="0.25">
      <c r="A74" s="21">
        <v>71</v>
      </c>
      <c r="B74" s="21">
        <v>33</v>
      </c>
      <c r="C74" s="25" t="s">
        <v>150</v>
      </c>
      <c r="D74" s="35" t="s">
        <v>223</v>
      </c>
      <c r="E74" s="22" t="s">
        <v>266</v>
      </c>
      <c r="F74" s="23">
        <v>61120052527</v>
      </c>
      <c r="G74" s="43">
        <v>0</v>
      </c>
      <c r="H74" s="43">
        <v>0</v>
      </c>
      <c r="I74" s="43">
        <v>0</v>
      </c>
      <c r="J74" s="43">
        <v>0</v>
      </c>
      <c r="K74" s="43">
        <v>5</v>
      </c>
      <c r="L74" s="43">
        <v>2</v>
      </c>
      <c r="M74" s="19">
        <v>9</v>
      </c>
      <c r="N74" s="19">
        <v>0</v>
      </c>
      <c r="O74" s="43">
        <v>0</v>
      </c>
      <c r="P74" s="43">
        <v>0</v>
      </c>
    </row>
    <row r="75" spans="1:16" ht="20.25" x14ac:dyDescent="0.25">
      <c r="A75" s="21">
        <v>72</v>
      </c>
      <c r="B75" s="21">
        <v>34</v>
      </c>
      <c r="C75" s="25" t="s">
        <v>150</v>
      </c>
      <c r="D75" s="35" t="s">
        <v>223</v>
      </c>
      <c r="E75" s="22" t="s">
        <v>267</v>
      </c>
      <c r="F75" s="23">
        <v>61118789611</v>
      </c>
      <c r="G75" s="43">
        <v>0</v>
      </c>
      <c r="H75" s="43">
        <v>0</v>
      </c>
      <c r="I75" s="43">
        <v>0</v>
      </c>
      <c r="J75" s="43">
        <v>0</v>
      </c>
      <c r="K75" s="43">
        <v>6</v>
      </c>
      <c r="L75" s="43">
        <v>1</v>
      </c>
      <c r="M75" s="19">
        <v>1</v>
      </c>
      <c r="N75" s="19">
        <v>0</v>
      </c>
      <c r="O75" s="43">
        <v>0</v>
      </c>
      <c r="P75" s="43">
        <v>0</v>
      </c>
    </row>
    <row r="76" spans="1:16" ht="20.25" x14ac:dyDescent="0.25">
      <c r="A76" s="21">
        <v>73</v>
      </c>
      <c r="B76" s="21">
        <v>35</v>
      </c>
      <c r="C76" s="25" t="s">
        <v>150</v>
      </c>
      <c r="D76" s="35" t="s">
        <v>223</v>
      </c>
      <c r="E76" s="22" t="s">
        <v>268</v>
      </c>
      <c r="F76" s="23">
        <v>61118794371</v>
      </c>
      <c r="G76" s="43">
        <v>0</v>
      </c>
      <c r="H76" s="43">
        <v>0</v>
      </c>
      <c r="I76" s="43">
        <v>0</v>
      </c>
      <c r="J76" s="43">
        <v>0</v>
      </c>
      <c r="K76" s="43">
        <v>4</v>
      </c>
      <c r="L76" s="43">
        <v>1</v>
      </c>
      <c r="M76" s="19">
        <v>0</v>
      </c>
      <c r="N76" s="19">
        <v>0</v>
      </c>
      <c r="O76" s="43">
        <v>0</v>
      </c>
      <c r="P76" s="43">
        <v>0</v>
      </c>
    </row>
    <row r="77" spans="1:16" ht="20.25" x14ac:dyDescent="0.25">
      <c r="A77" s="21">
        <v>74</v>
      </c>
      <c r="B77" s="21">
        <v>36</v>
      </c>
      <c r="C77" s="25" t="s">
        <v>150</v>
      </c>
      <c r="D77" s="35" t="s">
        <v>223</v>
      </c>
      <c r="E77" s="22" t="s">
        <v>269</v>
      </c>
      <c r="F77" s="23">
        <v>51052761512</v>
      </c>
      <c r="G77" s="43">
        <v>0</v>
      </c>
      <c r="H77" s="43">
        <v>0</v>
      </c>
      <c r="I77" s="43">
        <v>0</v>
      </c>
      <c r="J77" s="43">
        <v>0</v>
      </c>
      <c r="K77" s="43">
        <v>4</v>
      </c>
      <c r="L77" s="43">
        <v>5</v>
      </c>
      <c r="M77" s="19">
        <v>1</v>
      </c>
      <c r="N77" s="19">
        <v>0</v>
      </c>
      <c r="O77" s="43">
        <v>0</v>
      </c>
      <c r="P77" s="43">
        <v>0</v>
      </c>
    </row>
    <row r="78" spans="1:16" ht="20.25" x14ac:dyDescent="0.25">
      <c r="A78" s="21">
        <v>75</v>
      </c>
      <c r="B78" s="21">
        <v>37</v>
      </c>
      <c r="C78" s="25" t="s">
        <v>150</v>
      </c>
      <c r="D78" s="35" t="s">
        <v>223</v>
      </c>
      <c r="E78" s="22" t="s">
        <v>270</v>
      </c>
      <c r="F78" s="23">
        <v>61123546751</v>
      </c>
      <c r="G78" s="43">
        <v>0</v>
      </c>
      <c r="H78" s="43">
        <v>0</v>
      </c>
      <c r="I78" s="43">
        <v>0</v>
      </c>
      <c r="J78" s="43">
        <v>0</v>
      </c>
      <c r="K78" s="43">
        <v>3</v>
      </c>
      <c r="L78" s="43">
        <v>1</v>
      </c>
      <c r="M78" s="19">
        <v>5</v>
      </c>
      <c r="N78" s="19">
        <v>0</v>
      </c>
      <c r="O78" s="43">
        <v>0</v>
      </c>
      <c r="P78" s="43">
        <v>0</v>
      </c>
    </row>
    <row r="79" spans="1:16" ht="20.25" x14ac:dyDescent="0.25">
      <c r="A79" s="21">
        <v>76</v>
      </c>
      <c r="B79" s="21">
        <v>38</v>
      </c>
      <c r="C79" s="25" t="s">
        <v>150</v>
      </c>
      <c r="D79" s="35" t="s">
        <v>223</v>
      </c>
      <c r="E79" s="22" t="s">
        <v>271</v>
      </c>
      <c r="F79" s="23">
        <v>61120693800</v>
      </c>
      <c r="G79" s="43">
        <v>0</v>
      </c>
      <c r="H79" s="43">
        <v>0</v>
      </c>
      <c r="I79" s="43">
        <v>0</v>
      </c>
      <c r="J79" s="43">
        <v>0</v>
      </c>
      <c r="K79" s="43">
        <v>2</v>
      </c>
      <c r="L79" s="43">
        <v>5</v>
      </c>
      <c r="M79" s="19">
        <v>0</v>
      </c>
      <c r="N79" s="19">
        <v>0</v>
      </c>
      <c r="O79" s="43">
        <v>0</v>
      </c>
      <c r="P79" s="43">
        <v>0</v>
      </c>
    </row>
    <row r="80" spans="1:16" ht="20.25" x14ac:dyDescent="0.25">
      <c r="A80" s="21">
        <v>77</v>
      </c>
      <c r="B80" s="21">
        <v>39</v>
      </c>
      <c r="C80" s="25" t="s">
        <v>150</v>
      </c>
      <c r="D80" s="35" t="s">
        <v>223</v>
      </c>
      <c r="E80" s="22" t="s">
        <v>272</v>
      </c>
      <c r="F80" s="23">
        <v>61003817118</v>
      </c>
      <c r="G80" s="43">
        <v>0</v>
      </c>
      <c r="H80" s="43">
        <v>0</v>
      </c>
      <c r="I80" s="43">
        <v>0</v>
      </c>
      <c r="J80" s="43">
        <v>0</v>
      </c>
      <c r="K80" s="43">
        <v>3</v>
      </c>
      <c r="L80" s="43">
        <v>1</v>
      </c>
      <c r="M80" s="19">
        <v>4</v>
      </c>
      <c r="N80" s="19">
        <v>0</v>
      </c>
      <c r="O80" s="43">
        <v>0</v>
      </c>
      <c r="P80" s="43">
        <v>0</v>
      </c>
    </row>
    <row r="81" spans="1:16" ht="20.25" x14ac:dyDescent="0.25">
      <c r="A81" s="21">
        <v>78</v>
      </c>
      <c r="B81" s="21">
        <v>40</v>
      </c>
      <c r="C81" s="25" t="s">
        <v>150</v>
      </c>
      <c r="D81" s="35" t="s">
        <v>223</v>
      </c>
      <c r="E81" s="22" t="s">
        <v>273</v>
      </c>
      <c r="F81" s="23">
        <v>61118789452</v>
      </c>
      <c r="G81" s="43">
        <v>0</v>
      </c>
      <c r="H81" s="43">
        <v>0</v>
      </c>
      <c r="I81" s="43">
        <v>0</v>
      </c>
      <c r="J81" s="43">
        <v>0</v>
      </c>
      <c r="K81" s="43">
        <v>8</v>
      </c>
      <c r="L81" s="43">
        <v>5</v>
      </c>
      <c r="M81" s="19">
        <v>0</v>
      </c>
      <c r="N81" s="19">
        <v>0</v>
      </c>
      <c r="O81" s="43">
        <v>0</v>
      </c>
      <c r="P81" s="43">
        <v>0</v>
      </c>
    </row>
    <row r="82" spans="1:16" ht="20.25" x14ac:dyDescent="0.25">
      <c r="A82" s="21">
        <v>79</v>
      </c>
      <c r="B82" s="21">
        <v>41</v>
      </c>
      <c r="C82" s="25" t="s">
        <v>150</v>
      </c>
      <c r="D82" s="35" t="s">
        <v>223</v>
      </c>
      <c r="E82" s="22" t="s">
        <v>274</v>
      </c>
      <c r="F82" s="23">
        <v>61121678973</v>
      </c>
      <c r="G82" s="43">
        <v>0</v>
      </c>
      <c r="H82" s="43">
        <v>0</v>
      </c>
      <c r="I82" s="43">
        <v>0</v>
      </c>
      <c r="J82" s="43">
        <v>0</v>
      </c>
      <c r="K82" s="43">
        <v>11</v>
      </c>
      <c r="L82" s="43">
        <v>9</v>
      </c>
      <c r="M82" s="19">
        <v>0</v>
      </c>
      <c r="N82" s="19">
        <v>0</v>
      </c>
      <c r="O82" s="43">
        <v>0</v>
      </c>
      <c r="P82" s="43">
        <v>0</v>
      </c>
    </row>
    <row r="83" spans="1:16" ht="20.25" x14ac:dyDescent="0.25">
      <c r="A83" s="21">
        <v>80</v>
      </c>
      <c r="B83" s="21">
        <v>42</v>
      </c>
      <c r="C83" s="25" t="s">
        <v>150</v>
      </c>
      <c r="D83" s="35" t="s">
        <v>223</v>
      </c>
      <c r="E83" s="22" t="s">
        <v>275</v>
      </c>
      <c r="F83" s="23">
        <v>61121073603</v>
      </c>
      <c r="G83" s="43">
        <v>0</v>
      </c>
      <c r="H83" s="43">
        <v>0</v>
      </c>
      <c r="I83" s="43">
        <v>0</v>
      </c>
      <c r="J83" s="43">
        <v>0</v>
      </c>
      <c r="K83" s="43">
        <v>11</v>
      </c>
      <c r="L83" s="43">
        <v>10</v>
      </c>
      <c r="M83" s="19">
        <v>6</v>
      </c>
      <c r="N83" s="19">
        <v>1</v>
      </c>
      <c r="O83" s="43">
        <v>0</v>
      </c>
      <c r="P83" s="43">
        <v>0</v>
      </c>
    </row>
    <row r="84" spans="1:16" ht="20.25" x14ac:dyDescent="0.25">
      <c r="A84" s="21">
        <v>81</v>
      </c>
      <c r="B84" s="21">
        <v>43</v>
      </c>
      <c r="C84" s="25" t="s">
        <v>150</v>
      </c>
      <c r="D84" s="35" t="s">
        <v>223</v>
      </c>
      <c r="E84" s="22" t="s">
        <v>276</v>
      </c>
      <c r="F84" s="23">
        <v>61205772754</v>
      </c>
      <c r="G84" s="43">
        <v>0</v>
      </c>
      <c r="H84" s="43">
        <v>0</v>
      </c>
      <c r="I84" s="43">
        <v>0</v>
      </c>
      <c r="J84" s="43">
        <v>0</v>
      </c>
      <c r="K84" s="43">
        <v>1</v>
      </c>
      <c r="L84" s="43">
        <v>2</v>
      </c>
      <c r="M84" s="19">
        <v>6</v>
      </c>
      <c r="N84" s="19">
        <v>1</v>
      </c>
      <c r="O84" s="43">
        <v>0</v>
      </c>
      <c r="P84" s="43">
        <v>0</v>
      </c>
    </row>
    <row r="85" spans="1:16" ht="20.25" x14ac:dyDescent="0.25">
      <c r="A85" s="21">
        <v>82</v>
      </c>
      <c r="B85" s="21">
        <v>44</v>
      </c>
      <c r="C85" s="25" t="s">
        <v>150</v>
      </c>
      <c r="D85" s="35" t="s">
        <v>223</v>
      </c>
      <c r="E85" s="22" t="s">
        <v>277</v>
      </c>
      <c r="F85" s="23">
        <v>11117015936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19">
        <v>0</v>
      </c>
      <c r="N85" s="19">
        <v>0</v>
      </c>
      <c r="O85" s="43">
        <v>0</v>
      </c>
      <c r="P85" s="43">
        <v>0</v>
      </c>
    </row>
    <row r="86" spans="1:16" ht="20.25" x14ac:dyDescent="0.25">
      <c r="A86" s="21">
        <v>83</v>
      </c>
      <c r="B86" s="21">
        <v>45</v>
      </c>
      <c r="C86" s="25" t="s">
        <v>150</v>
      </c>
      <c r="D86" s="35" t="s">
        <v>223</v>
      </c>
      <c r="E86" s="22" t="s">
        <v>278</v>
      </c>
      <c r="F86" s="23">
        <v>61154198829</v>
      </c>
      <c r="G86" s="43">
        <v>0</v>
      </c>
      <c r="H86" s="43">
        <v>0</v>
      </c>
      <c r="I86" s="43">
        <v>0</v>
      </c>
      <c r="J86" s="43">
        <v>0</v>
      </c>
      <c r="K86" s="43">
        <v>18</v>
      </c>
      <c r="L86" s="43">
        <v>12</v>
      </c>
      <c r="M86" s="19">
        <v>0</v>
      </c>
      <c r="N86" s="19">
        <v>1</v>
      </c>
      <c r="O86" s="43">
        <v>0</v>
      </c>
      <c r="P86" s="43">
        <v>0</v>
      </c>
    </row>
    <row r="87" spans="1:16" ht="20.25" x14ac:dyDescent="0.25">
      <c r="A87" s="21">
        <v>84</v>
      </c>
      <c r="B87" s="21">
        <v>46</v>
      </c>
      <c r="C87" s="25" t="s">
        <v>150</v>
      </c>
      <c r="D87" s="35" t="s">
        <v>223</v>
      </c>
      <c r="E87" s="22" t="s">
        <v>279</v>
      </c>
      <c r="F87" s="23">
        <v>61004213603</v>
      </c>
      <c r="G87" s="43">
        <v>0</v>
      </c>
      <c r="H87" s="43">
        <v>0</v>
      </c>
      <c r="I87" s="43">
        <v>0</v>
      </c>
      <c r="J87" s="43">
        <v>0</v>
      </c>
      <c r="K87" s="43">
        <v>4</v>
      </c>
      <c r="L87" s="43">
        <v>0</v>
      </c>
      <c r="M87" s="19">
        <v>10</v>
      </c>
      <c r="N87" s="19">
        <v>0</v>
      </c>
      <c r="O87" s="43">
        <v>0</v>
      </c>
      <c r="P87" s="43">
        <v>0</v>
      </c>
    </row>
    <row r="88" spans="1:16" ht="20.25" x14ac:dyDescent="0.25">
      <c r="A88" s="21">
        <v>85</v>
      </c>
      <c r="B88" s="21">
        <v>47</v>
      </c>
      <c r="C88" s="25" t="s">
        <v>150</v>
      </c>
      <c r="D88" s="35" t="s">
        <v>223</v>
      </c>
      <c r="E88" s="22" t="s">
        <v>280</v>
      </c>
      <c r="F88" s="23">
        <v>61004252484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19">
        <v>1</v>
      </c>
      <c r="N88" s="19">
        <v>0</v>
      </c>
      <c r="O88" s="43">
        <v>0</v>
      </c>
      <c r="P88" s="43">
        <v>0</v>
      </c>
    </row>
    <row r="89" spans="1:16" ht="20.25" x14ac:dyDescent="0.25">
      <c r="A89" s="21">
        <v>86</v>
      </c>
      <c r="B89" s="21">
        <v>48</v>
      </c>
      <c r="C89" s="25" t="s">
        <v>150</v>
      </c>
      <c r="D89" s="35" t="s">
        <v>223</v>
      </c>
      <c r="E89" s="22" t="s">
        <v>281</v>
      </c>
      <c r="F89" s="23">
        <v>61154786945</v>
      </c>
      <c r="G89" s="43">
        <v>0</v>
      </c>
      <c r="H89" s="43">
        <v>0</v>
      </c>
      <c r="I89" s="43">
        <v>0</v>
      </c>
      <c r="J89" s="43">
        <v>0</v>
      </c>
      <c r="K89" s="43">
        <v>3</v>
      </c>
      <c r="L89" s="43">
        <v>1</v>
      </c>
      <c r="M89" s="19">
        <v>3</v>
      </c>
      <c r="N89" s="19">
        <v>1</v>
      </c>
      <c r="O89" s="43">
        <v>0</v>
      </c>
      <c r="P89" s="43">
        <v>0</v>
      </c>
    </row>
    <row r="90" spans="1:16" ht="20.25" x14ac:dyDescent="0.25">
      <c r="A90" s="21">
        <v>87</v>
      </c>
      <c r="B90" s="21">
        <v>49</v>
      </c>
      <c r="C90" s="25" t="s">
        <v>150</v>
      </c>
      <c r="D90" s="35" t="s">
        <v>223</v>
      </c>
      <c r="E90" s="22" t="s">
        <v>282</v>
      </c>
      <c r="F90" s="23">
        <v>61154447288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19">
        <v>0</v>
      </c>
      <c r="N90" s="19">
        <v>0</v>
      </c>
      <c r="O90" s="43">
        <v>0</v>
      </c>
      <c r="P90" s="43">
        <v>0</v>
      </c>
    </row>
    <row r="91" spans="1:16" ht="20.25" x14ac:dyDescent="0.25">
      <c r="A91" s="21">
        <v>88</v>
      </c>
      <c r="B91" s="21">
        <v>50</v>
      </c>
      <c r="C91" s="25" t="s">
        <v>150</v>
      </c>
      <c r="D91" s="35" t="s">
        <v>223</v>
      </c>
      <c r="E91" s="22" t="s">
        <v>283</v>
      </c>
      <c r="F91" s="23">
        <v>11103008219</v>
      </c>
      <c r="G91" s="43">
        <v>0</v>
      </c>
      <c r="H91" s="43">
        <v>0</v>
      </c>
      <c r="I91" s="43">
        <v>0</v>
      </c>
      <c r="J91" s="43">
        <v>0</v>
      </c>
      <c r="K91" s="43">
        <v>2</v>
      </c>
      <c r="L91" s="43">
        <v>4</v>
      </c>
      <c r="M91" s="19">
        <v>9</v>
      </c>
      <c r="N91" s="19">
        <v>1</v>
      </c>
      <c r="O91" s="43">
        <v>0</v>
      </c>
      <c r="P91" s="43">
        <v>0</v>
      </c>
    </row>
    <row r="92" spans="1:16" ht="20.25" x14ac:dyDescent="0.25">
      <c r="A92" s="21">
        <v>89</v>
      </c>
      <c r="B92" s="21">
        <v>51</v>
      </c>
      <c r="C92" s="25" t="s">
        <v>150</v>
      </c>
      <c r="D92" s="35" t="s">
        <v>223</v>
      </c>
      <c r="E92" s="22" t="s">
        <v>284</v>
      </c>
      <c r="F92" s="23">
        <v>61200981003</v>
      </c>
      <c r="G92" s="43">
        <v>0</v>
      </c>
      <c r="H92" s="43">
        <v>0</v>
      </c>
      <c r="I92" s="43">
        <v>0</v>
      </c>
      <c r="J92" s="43">
        <v>0</v>
      </c>
      <c r="K92" s="43">
        <v>4</v>
      </c>
      <c r="L92" s="43">
        <v>7</v>
      </c>
      <c r="M92" s="19">
        <v>4</v>
      </c>
      <c r="N92" s="19">
        <v>0</v>
      </c>
      <c r="O92" s="43">
        <v>0</v>
      </c>
      <c r="P92" s="43">
        <v>0</v>
      </c>
    </row>
    <row r="93" spans="1:16" ht="20.25" x14ac:dyDescent="0.25">
      <c r="A93" s="21">
        <v>90</v>
      </c>
      <c r="B93" s="21">
        <v>52</v>
      </c>
      <c r="C93" s="25" t="s">
        <v>150</v>
      </c>
      <c r="D93" s="35" t="s">
        <v>223</v>
      </c>
      <c r="E93" s="22" t="s">
        <v>285</v>
      </c>
      <c r="F93" s="23">
        <v>61199711739</v>
      </c>
      <c r="G93" s="43">
        <v>0</v>
      </c>
      <c r="H93" s="43">
        <v>0</v>
      </c>
      <c r="I93" s="43">
        <v>0</v>
      </c>
      <c r="J93" s="43">
        <v>0</v>
      </c>
      <c r="K93" s="43">
        <v>21</v>
      </c>
      <c r="L93" s="43">
        <v>26</v>
      </c>
      <c r="M93" s="19">
        <v>2</v>
      </c>
      <c r="N93" s="19">
        <v>1</v>
      </c>
      <c r="O93" s="43">
        <v>0</v>
      </c>
      <c r="P93" s="43">
        <v>0</v>
      </c>
    </row>
    <row r="94" spans="1:16" ht="20.25" x14ac:dyDescent="0.25">
      <c r="A94" s="21">
        <v>91</v>
      </c>
      <c r="B94" s="21">
        <v>53</v>
      </c>
      <c r="C94" s="25" t="s">
        <v>150</v>
      </c>
      <c r="D94" s="35" t="s">
        <v>223</v>
      </c>
      <c r="E94" s="22" t="s">
        <v>286</v>
      </c>
      <c r="F94" s="26">
        <v>61003957654</v>
      </c>
      <c r="G94" s="43">
        <v>0</v>
      </c>
      <c r="H94" s="43">
        <v>0</v>
      </c>
      <c r="I94" s="43">
        <v>0</v>
      </c>
      <c r="J94" s="43">
        <v>0</v>
      </c>
      <c r="K94" s="43">
        <v>6</v>
      </c>
      <c r="L94" s="43">
        <v>6</v>
      </c>
      <c r="M94" s="19">
        <v>3</v>
      </c>
      <c r="N94" s="19">
        <v>0</v>
      </c>
      <c r="O94" s="43">
        <v>0</v>
      </c>
      <c r="P94" s="43">
        <v>0</v>
      </c>
    </row>
    <row r="95" spans="1:16" ht="20.25" x14ac:dyDescent="0.25">
      <c r="A95" s="21">
        <v>92</v>
      </c>
      <c r="B95" s="21">
        <v>54</v>
      </c>
      <c r="C95" s="25" t="s">
        <v>150</v>
      </c>
      <c r="D95" s="35" t="s">
        <v>287</v>
      </c>
      <c r="E95" s="22" t="s">
        <v>153</v>
      </c>
      <c r="F95" s="23">
        <v>61089195413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19">
        <v>0</v>
      </c>
      <c r="N95" s="19">
        <v>0</v>
      </c>
      <c r="O95" s="43">
        <v>0</v>
      </c>
      <c r="P95" s="43">
        <v>0</v>
      </c>
    </row>
    <row r="96" spans="1:16" ht="20.25" x14ac:dyDescent="0.25">
      <c r="A96" s="21">
        <v>93</v>
      </c>
      <c r="B96" s="21">
        <v>55</v>
      </c>
      <c r="C96" s="25" t="s">
        <v>150</v>
      </c>
      <c r="D96" s="35" t="s">
        <v>287</v>
      </c>
      <c r="E96" s="22" t="s">
        <v>152</v>
      </c>
      <c r="F96" s="23">
        <v>61039918738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9</v>
      </c>
      <c r="M96" s="19">
        <v>0</v>
      </c>
      <c r="N96" s="19">
        <v>1</v>
      </c>
      <c r="O96" s="43">
        <v>0</v>
      </c>
      <c r="P96" s="43">
        <v>0</v>
      </c>
    </row>
    <row r="97" spans="1:16" ht="20.25" x14ac:dyDescent="0.25">
      <c r="A97" s="21">
        <v>94</v>
      </c>
      <c r="B97" s="21">
        <v>56</v>
      </c>
      <c r="C97" s="25" t="s">
        <v>150</v>
      </c>
      <c r="D97" s="35" t="s">
        <v>287</v>
      </c>
      <c r="E97" s="22" t="s">
        <v>157</v>
      </c>
      <c r="F97" s="23">
        <v>61127092417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4</v>
      </c>
      <c r="M97" s="19">
        <v>0</v>
      </c>
      <c r="N97" s="19">
        <v>0</v>
      </c>
      <c r="O97" s="43">
        <v>0</v>
      </c>
      <c r="P97" s="43">
        <v>0</v>
      </c>
    </row>
    <row r="98" spans="1:16" ht="20.25" x14ac:dyDescent="0.25">
      <c r="A98" s="21">
        <v>95</v>
      </c>
      <c r="B98" s="21">
        <v>57</v>
      </c>
      <c r="C98" s="25" t="s">
        <v>150</v>
      </c>
      <c r="D98" s="35" t="s">
        <v>287</v>
      </c>
      <c r="E98" s="22" t="s">
        <v>256</v>
      </c>
      <c r="F98" s="23">
        <v>61120661255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1</v>
      </c>
      <c r="M98" s="19">
        <v>0</v>
      </c>
      <c r="N98" s="19">
        <v>0</v>
      </c>
      <c r="O98" s="43">
        <v>0</v>
      </c>
      <c r="P98" s="43">
        <v>0</v>
      </c>
    </row>
    <row r="99" spans="1:16" ht="20.25" x14ac:dyDescent="0.25">
      <c r="A99" s="21">
        <v>96</v>
      </c>
      <c r="B99" s="21">
        <v>1</v>
      </c>
      <c r="C99" s="25" t="s">
        <v>165</v>
      </c>
      <c r="D99" s="34" t="s">
        <v>136</v>
      </c>
      <c r="E99" s="22" t="s">
        <v>165</v>
      </c>
      <c r="F99" s="23">
        <v>51083421569</v>
      </c>
      <c r="G99" s="43">
        <v>0</v>
      </c>
      <c r="H99" s="43">
        <v>0</v>
      </c>
      <c r="I99" s="43">
        <v>0</v>
      </c>
      <c r="J99" s="43">
        <v>0</v>
      </c>
      <c r="K99" s="43">
        <v>26</v>
      </c>
      <c r="L99" s="43">
        <v>0</v>
      </c>
      <c r="M99" s="19">
        <v>0</v>
      </c>
      <c r="N99" s="19">
        <v>0</v>
      </c>
      <c r="O99" s="43">
        <v>0</v>
      </c>
      <c r="P99" s="43">
        <v>0</v>
      </c>
    </row>
    <row r="100" spans="1:16" ht="20.25" x14ac:dyDescent="0.25">
      <c r="A100" s="21">
        <v>97</v>
      </c>
      <c r="B100" s="21">
        <v>2</v>
      </c>
      <c r="C100" s="25" t="s">
        <v>165</v>
      </c>
      <c r="D100" s="34" t="s">
        <v>136</v>
      </c>
      <c r="E100" s="22" t="s">
        <v>166</v>
      </c>
      <c r="F100" s="23">
        <v>61003171300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19">
        <v>0</v>
      </c>
      <c r="N100" s="19">
        <v>0</v>
      </c>
      <c r="O100" s="43">
        <v>0</v>
      </c>
      <c r="P100" s="43">
        <v>0</v>
      </c>
    </row>
    <row r="101" spans="1:16" ht="20.25" x14ac:dyDescent="0.25">
      <c r="A101" s="21">
        <v>98</v>
      </c>
      <c r="B101" s="21">
        <v>3</v>
      </c>
      <c r="C101" s="25" t="s">
        <v>165</v>
      </c>
      <c r="D101" s="34" t="s">
        <v>136</v>
      </c>
      <c r="E101" s="22" t="s">
        <v>167</v>
      </c>
      <c r="F101" s="23">
        <v>61002070801</v>
      </c>
      <c r="G101" s="43">
        <v>0</v>
      </c>
      <c r="H101" s="43">
        <v>0</v>
      </c>
      <c r="I101" s="43">
        <v>0</v>
      </c>
      <c r="J101" s="43">
        <v>0</v>
      </c>
      <c r="K101" s="43">
        <v>11</v>
      </c>
      <c r="L101" s="43">
        <v>2</v>
      </c>
      <c r="M101" s="19">
        <v>2</v>
      </c>
      <c r="N101" s="19">
        <v>1</v>
      </c>
      <c r="O101" s="43">
        <v>0</v>
      </c>
      <c r="P101" s="43">
        <v>0</v>
      </c>
    </row>
    <row r="102" spans="1:16" ht="20.25" x14ac:dyDescent="0.25">
      <c r="A102" s="21">
        <v>99</v>
      </c>
      <c r="B102" s="21">
        <v>4</v>
      </c>
      <c r="C102" s="25" t="s">
        <v>165</v>
      </c>
      <c r="D102" s="34" t="s">
        <v>136</v>
      </c>
      <c r="E102" s="22" t="s">
        <v>168</v>
      </c>
      <c r="F102" s="23">
        <v>61118765690</v>
      </c>
      <c r="G102" s="43">
        <v>0</v>
      </c>
      <c r="H102" s="43">
        <v>0</v>
      </c>
      <c r="I102" s="43">
        <v>0</v>
      </c>
      <c r="J102" s="43">
        <v>0</v>
      </c>
      <c r="K102" s="43">
        <v>1</v>
      </c>
      <c r="L102" s="43">
        <v>0</v>
      </c>
      <c r="M102" s="19">
        <v>0</v>
      </c>
      <c r="N102" s="19">
        <v>0</v>
      </c>
      <c r="O102" s="43">
        <v>0</v>
      </c>
      <c r="P102" s="43">
        <v>0</v>
      </c>
    </row>
    <row r="103" spans="1:16" ht="20.25" x14ac:dyDescent="0.25">
      <c r="A103" s="21">
        <v>100</v>
      </c>
      <c r="B103" s="21">
        <v>5</v>
      </c>
      <c r="C103" s="25" t="s">
        <v>165</v>
      </c>
      <c r="D103" s="34" t="s">
        <v>136</v>
      </c>
      <c r="E103" s="22" t="s">
        <v>169</v>
      </c>
      <c r="F103" s="23">
        <v>51070530219</v>
      </c>
      <c r="G103" s="43">
        <v>0</v>
      </c>
      <c r="H103" s="43">
        <v>0</v>
      </c>
      <c r="I103" s="43">
        <v>0</v>
      </c>
      <c r="J103" s="43">
        <v>0</v>
      </c>
      <c r="K103" s="43">
        <v>7</v>
      </c>
      <c r="L103" s="43">
        <v>0</v>
      </c>
      <c r="M103" s="19">
        <v>5</v>
      </c>
      <c r="N103" s="19">
        <v>0</v>
      </c>
      <c r="O103" s="43">
        <v>0</v>
      </c>
      <c r="P103" s="43">
        <v>0</v>
      </c>
    </row>
    <row r="104" spans="1:16" ht="20.25" x14ac:dyDescent="0.25">
      <c r="A104" s="21">
        <v>101</v>
      </c>
      <c r="B104" s="21">
        <v>6</v>
      </c>
      <c r="C104" s="25" t="s">
        <v>165</v>
      </c>
      <c r="D104" s="34" t="s">
        <v>136</v>
      </c>
      <c r="E104" s="22" t="s">
        <v>170</v>
      </c>
      <c r="F104" s="23">
        <v>51083421820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19">
        <v>0</v>
      </c>
      <c r="N104" s="19">
        <v>0</v>
      </c>
      <c r="O104" s="43">
        <v>0</v>
      </c>
      <c r="P104" s="43">
        <v>0</v>
      </c>
    </row>
    <row r="105" spans="1:16" ht="20.25" x14ac:dyDescent="0.25">
      <c r="A105" s="21">
        <v>102</v>
      </c>
      <c r="B105" s="21">
        <v>7</v>
      </c>
      <c r="C105" s="25" t="s">
        <v>165</v>
      </c>
      <c r="D105" s="34" t="s">
        <v>136</v>
      </c>
      <c r="E105" s="22" t="s">
        <v>171</v>
      </c>
      <c r="F105" s="23">
        <v>61124349106</v>
      </c>
      <c r="G105" s="43">
        <v>0</v>
      </c>
      <c r="H105" s="43">
        <v>0</v>
      </c>
      <c r="I105" s="43">
        <v>0</v>
      </c>
      <c r="J105" s="43">
        <v>0</v>
      </c>
      <c r="K105" s="43">
        <v>14</v>
      </c>
      <c r="L105" s="43">
        <v>4</v>
      </c>
      <c r="M105" s="19">
        <v>8</v>
      </c>
      <c r="N105" s="19">
        <v>5</v>
      </c>
      <c r="O105" s="43">
        <v>0</v>
      </c>
      <c r="P105" s="43">
        <v>0</v>
      </c>
    </row>
    <row r="106" spans="1:16" ht="20.25" x14ac:dyDescent="0.25">
      <c r="A106" s="21">
        <v>103</v>
      </c>
      <c r="B106" s="21">
        <v>8</v>
      </c>
      <c r="C106" s="25" t="s">
        <v>165</v>
      </c>
      <c r="D106" s="34" t="s">
        <v>136</v>
      </c>
      <c r="E106" s="22" t="s">
        <v>172</v>
      </c>
      <c r="F106" s="23">
        <v>61091185911</v>
      </c>
      <c r="G106" s="43">
        <v>0</v>
      </c>
      <c r="H106" s="43">
        <v>0</v>
      </c>
      <c r="I106" s="43">
        <v>0</v>
      </c>
      <c r="J106" s="43">
        <v>0</v>
      </c>
      <c r="K106" s="43">
        <v>2</v>
      </c>
      <c r="L106" s="43">
        <v>6</v>
      </c>
      <c r="M106" s="19">
        <v>0</v>
      </c>
      <c r="N106" s="19">
        <v>0</v>
      </c>
      <c r="O106" s="43">
        <v>0</v>
      </c>
      <c r="P106" s="43">
        <v>0</v>
      </c>
    </row>
    <row r="107" spans="1:16" ht="20.25" x14ac:dyDescent="0.25">
      <c r="A107" s="21">
        <v>104</v>
      </c>
      <c r="B107" s="21">
        <v>9</v>
      </c>
      <c r="C107" s="25" t="s">
        <v>165</v>
      </c>
      <c r="D107" s="34" t="s">
        <v>136</v>
      </c>
      <c r="E107" s="22" t="s">
        <v>173</v>
      </c>
      <c r="F107" s="23">
        <v>61094457292</v>
      </c>
      <c r="G107" s="43">
        <v>0</v>
      </c>
      <c r="H107" s="43">
        <v>0</v>
      </c>
      <c r="I107" s="43">
        <v>0</v>
      </c>
      <c r="J107" s="43">
        <v>0</v>
      </c>
      <c r="K107" s="43">
        <v>4</v>
      </c>
      <c r="L107" s="43">
        <v>2</v>
      </c>
      <c r="M107" s="19">
        <v>0</v>
      </c>
      <c r="N107" s="19">
        <v>0</v>
      </c>
      <c r="O107" s="43">
        <v>0</v>
      </c>
      <c r="P107" s="43">
        <v>0</v>
      </c>
    </row>
    <row r="108" spans="1:16" ht="20.25" x14ac:dyDescent="0.25">
      <c r="A108" s="21">
        <v>105</v>
      </c>
      <c r="B108" s="21">
        <v>10</v>
      </c>
      <c r="C108" s="25" t="s">
        <v>165</v>
      </c>
      <c r="D108" s="34" t="s">
        <v>136</v>
      </c>
      <c r="E108" s="22" t="s">
        <v>174</v>
      </c>
      <c r="F108" s="23">
        <v>51060481682</v>
      </c>
      <c r="G108" s="43">
        <v>0</v>
      </c>
      <c r="H108" s="43">
        <v>0</v>
      </c>
      <c r="I108" s="43">
        <v>0</v>
      </c>
      <c r="J108" s="43">
        <v>0</v>
      </c>
      <c r="K108" s="43">
        <v>1</v>
      </c>
      <c r="L108" s="43">
        <v>0</v>
      </c>
      <c r="M108" s="19">
        <v>0</v>
      </c>
      <c r="N108" s="19">
        <v>0</v>
      </c>
      <c r="O108" s="43">
        <v>0</v>
      </c>
      <c r="P108" s="43">
        <v>0</v>
      </c>
    </row>
    <row r="109" spans="1:16" ht="20.25" x14ac:dyDescent="0.25">
      <c r="A109" s="21">
        <v>106</v>
      </c>
      <c r="B109" s="21">
        <v>11</v>
      </c>
      <c r="C109" s="25" t="s">
        <v>165</v>
      </c>
      <c r="D109" s="34" t="s">
        <v>136</v>
      </c>
      <c r="E109" s="22" t="s">
        <v>175</v>
      </c>
      <c r="F109" s="23">
        <v>61061838470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19">
        <v>0</v>
      </c>
      <c r="N109" s="19">
        <v>0</v>
      </c>
      <c r="O109" s="43">
        <v>0</v>
      </c>
      <c r="P109" s="43">
        <v>0</v>
      </c>
    </row>
    <row r="110" spans="1:16" ht="20.25" x14ac:dyDescent="0.25">
      <c r="A110" s="21">
        <v>107</v>
      </c>
      <c r="B110" s="21">
        <v>12</v>
      </c>
      <c r="C110" s="25" t="s">
        <v>165</v>
      </c>
      <c r="D110" s="35" t="s">
        <v>147</v>
      </c>
      <c r="E110" s="22" t="s">
        <v>165</v>
      </c>
      <c r="F110" s="23">
        <v>61087562578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9</v>
      </c>
      <c r="M110" s="19">
        <v>0</v>
      </c>
      <c r="N110" s="19">
        <v>0</v>
      </c>
      <c r="O110" s="43">
        <v>0</v>
      </c>
      <c r="P110" s="43">
        <v>0</v>
      </c>
    </row>
    <row r="111" spans="1:16" ht="20.25" x14ac:dyDescent="0.25">
      <c r="A111" s="21">
        <v>108</v>
      </c>
      <c r="B111" s="21">
        <v>13</v>
      </c>
      <c r="C111" s="25" t="s">
        <v>165</v>
      </c>
      <c r="D111" s="35" t="s">
        <v>223</v>
      </c>
      <c r="E111" s="22" t="s">
        <v>288</v>
      </c>
      <c r="F111" s="23">
        <v>61103120294</v>
      </c>
      <c r="G111" s="43">
        <v>0</v>
      </c>
      <c r="H111" s="43">
        <v>0</v>
      </c>
      <c r="I111" s="43">
        <v>0</v>
      </c>
      <c r="J111" s="43">
        <v>0</v>
      </c>
      <c r="K111" s="43">
        <v>5</v>
      </c>
      <c r="L111" s="43">
        <v>2</v>
      </c>
      <c r="M111" s="19">
        <v>0</v>
      </c>
      <c r="N111" s="19">
        <v>0</v>
      </c>
      <c r="O111" s="43">
        <v>0</v>
      </c>
      <c r="P111" s="43">
        <v>0</v>
      </c>
    </row>
    <row r="112" spans="1:16" ht="20.25" x14ac:dyDescent="0.25">
      <c r="A112" s="21">
        <v>109</v>
      </c>
      <c r="B112" s="21">
        <v>14</v>
      </c>
      <c r="C112" s="25" t="s">
        <v>165</v>
      </c>
      <c r="D112" s="35" t="s">
        <v>223</v>
      </c>
      <c r="E112" s="22" t="s">
        <v>289</v>
      </c>
      <c r="F112" s="23">
        <v>61090831773</v>
      </c>
      <c r="G112" s="43">
        <v>0</v>
      </c>
      <c r="H112" s="43">
        <v>0</v>
      </c>
      <c r="I112" s="43">
        <v>0</v>
      </c>
      <c r="J112" s="43">
        <v>0</v>
      </c>
      <c r="K112" s="43">
        <v>9</v>
      </c>
      <c r="L112" s="43">
        <v>2</v>
      </c>
      <c r="M112" s="19">
        <v>0</v>
      </c>
      <c r="N112" s="19">
        <v>0</v>
      </c>
      <c r="O112" s="43">
        <v>0</v>
      </c>
      <c r="P112" s="43">
        <v>0</v>
      </c>
    </row>
    <row r="113" spans="1:16" ht="20.25" x14ac:dyDescent="0.25">
      <c r="A113" s="21">
        <v>110</v>
      </c>
      <c r="B113" s="21">
        <v>15</v>
      </c>
      <c r="C113" s="25" t="s">
        <v>165</v>
      </c>
      <c r="D113" s="35" t="s">
        <v>223</v>
      </c>
      <c r="E113" s="22" t="s">
        <v>290</v>
      </c>
      <c r="F113" s="23">
        <v>61093234436</v>
      </c>
      <c r="G113" s="43">
        <v>0</v>
      </c>
      <c r="H113" s="43">
        <v>0</v>
      </c>
      <c r="I113" s="43">
        <v>0</v>
      </c>
      <c r="J113" s="43">
        <v>0</v>
      </c>
      <c r="K113" s="43">
        <v>1</v>
      </c>
      <c r="L113" s="43">
        <v>3</v>
      </c>
      <c r="M113" s="19">
        <v>3</v>
      </c>
      <c r="N113" s="19">
        <v>0</v>
      </c>
      <c r="O113" s="43">
        <v>0</v>
      </c>
      <c r="P113" s="43">
        <v>0</v>
      </c>
    </row>
    <row r="114" spans="1:16" ht="20.25" x14ac:dyDescent="0.25">
      <c r="A114" s="21">
        <v>111</v>
      </c>
      <c r="B114" s="21">
        <v>16</v>
      </c>
      <c r="C114" s="25" t="s">
        <v>165</v>
      </c>
      <c r="D114" s="35" t="s">
        <v>223</v>
      </c>
      <c r="E114" s="22" t="s">
        <v>291</v>
      </c>
      <c r="F114" s="23">
        <v>61118591359</v>
      </c>
      <c r="G114" s="43">
        <v>0</v>
      </c>
      <c r="H114" s="43">
        <v>0</v>
      </c>
      <c r="I114" s="43">
        <v>0</v>
      </c>
      <c r="J114" s="43">
        <v>0</v>
      </c>
      <c r="K114" s="43">
        <v>7</v>
      </c>
      <c r="L114" s="43">
        <v>2</v>
      </c>
      <c r="M114" s="19">
        <v>0</v>
      </c>
      <c r="N114" s="19">
        <v>0</v>
      </c>
      <c r="O114" s="43">
        <v>0</v>
      </c>
      <c r="P114" s="43">
        <v>0</v>
      </c>
    </row>
    <row r="115" spans="1:16" ht="20.25" x14ac:dyDescent="0.25">
      <c r="A115" s="21">
        <v>112</v>
      </c>
      <c r="B115" s="21">
        <v>17</v>
      </c>
      <c r="C115" s="25" t="s">
        <v>165</v>
      </c>
      <c r="D115" s="35" t="s">
        <v>223</v>
      </c>
      <c r="E115" s="22" t="s">
        <v>292</v>
      </c>
      <c r="F115" s="23">
        <v>51060481717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19">
        <v>0</v>
      </c>
      <c r="N115" s="19">
        <v>0</v>
      </c>
      <c r="O115" s="43">
        <v>0</v>
      </c>
      <c r="P115" s="43">
        <v>0</v>
      </c>
    </row>
    <row r="116" spans="1:16" ht="20.25" x14ac:dyDescent="0.25">
      <c r="A116" s="21">
        <v>113</v>
      </c>
      <c r="B116" s="21">
        <v>18</v>
      </c>
      <c r="C116" s="25" t="s">
        <v>165</v>
      </c>
      <c r="D116" s="35" t="s">
        <v>223</v>
      </c>
      <c r="E116" s="22" t="s">
        <v>293</v>
      </c>
      <c r="F116" s="23">
        <v>61076160224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19">
        <v>0</v>
      </c>
      <c r="N116" s="19">
        <v>0</v>
      </c>
      <c r="O116" s="43">
        <v>0</v>
      </c>
      <c r="P116" s="43">
        <v>0</v>
      </c>
    </row>
    <row r="117" spans="1:16" ht="20.25" x14ac:dyDescent="0.25">
      <c r="A117" s="21">
        <v>114</v>
      </c>
      <c r="B117" s="21">
        <v>19</v>
      </c>
      <c r="C117" s="25" t="s">
        <v>165</v>
      </c>
      <c r="D117" s="35" t="s">
        <v>223</v>
      </c>
      <c r="E117" s="22" t="s">
        <v>294</v>
      </c>
      <c r="F117" s="23">
        <v>61076542736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19">
        <v>0</v>
      </c>
      <c r="N117" s="19">
        <v>0</v>
      </c>
      <c r="O117" s="43">
        <v>0</v>
      </c>
      <c r="P117" s="43">
        <v>0</v>
      </c>
    </row>
    <row r="118" spans="1:16" ht="20.25" x14ac:dyDescent="0.25">
      <c r="A118" s="21">
        <v>115</v>
      </c>
      <c r="B118" s="21">
        <v>20</v>
      </c>
      <c r="C118" s="25" t="s">
        <v>165</v>
      </c>
      <c r="D118" s="35" t="s">
        <v>223</v>
      </c>
      <c r="E118" s="22" t="s">
        <v>295</v>
      </c>
      <c r="F118" s="23">
        <v>61076398826</v>
      </c>
      <c r="G118" s="43">
        <v>0</v>
      </c>
      <c r="H118" s="43">
        <v>0</v>
      </c>
      <c r="I118" s="43">
        <v>0</v>
      </c>
      <c r="J118" s="43">
        <v>0</v>
      </c>
      <c r="K118" s="43">
        <v>39</v>
      </c>
      <c r="L118" s="43">
        <v>6</v>
      </c>
      <c r="M118" s="19">
        <v>5</v>
      </c>
      <c r="N118" s="19">
        <v>5</v>
      </c>
      <c r="O118" s="43">
        <v>0</v>
      </c>
      <c r="P118" s="43">
        <v>0</v>
      </c>
    </row>
    <row r="119" spans="1:16" ht="20.25" x14ac:dyDescent="0.25">
      <c r="A119" s="21">
        <v>116</v>
      </c>
      <c r="B119" s="21">
        <v>21</v>
      </c>
      <c r="C119" s="25" t="s">
        <v>165</v>
      </c>
      <c r="D119" s="35" t="s">
        <v>223</v>
      </c>
      <c r="E119" s="22" t="s">
        <v>296</v>
      </c>
      <c r="F119" s="23">
        <v>61076951045</v>
      </c>
      <c r="G119" s="43">
        <v>0</v>
      </c>
      <c r="H119" s="43">
        <v>0</v>
      </c>
      <c r="I119" s="43">
        <v>0</v>
      </c>
      <c r="J119" s="43">
        <v>0</v>
      </c>
      <c r="K119" s="43">
        <v>1</v>
      </c>
      <c r="L119" s="43">
        <v>0</v>
      </c>
      <c r="M119" s="19">
        <v>5</v>
      </c>
      <c r="N119" s="19">
        <v>0</v>
      </c>
      <c r="O119" s="43">
        <v>0</v>
      </c>
      <c r="P119" s="43">
        <v>0</v>
      </c>
    </row>
    <row r="120" spans="1:16" ht="20.25" x14ac:dyDescent="0.25">
      <c r="A120" s="21">
        <v>117</v>
      </c>
      <c r="B120" s="21">
        <v>22</v>
      </c>
      <c r="C120" s="25" t="s">
        <v>165</v>
      </c>
      <c r="D120" s="35" t="s">
        <v>223</v>
      </c>
      <c r="E120" s="22" t="s">
        <v>297</v>
      </c>
      <c r="F120" s="23">
        <v>61076052184</v>
      </c>
      <c r="G120" s="43">
        <v>0</v>
      </c>
      <c r="H120" s="43">
        <v>0</v>
      </c>
      <c r="I120" s="43">
        <v>0</v>
      </c>
      <c r="J120" s="43">
        <v>0</v>
      </c>
      <c r="K120" s="43">
        <v>8</v>
      </c>
      <c r="L120" s="43">
        <v>2</v>
      </c>
      <c r="M120" s="19">
        <v>0</v>
      </c>
      <c r="N120" s="19">
        <v>0</v>
      </c>
      <c r="O120" s="43">
        <v>0</v>
      </c>
      <c r="P120" s="43">
        <v>0</v>
      </c>
    </row>
    <row r="121" spans="1:16" ht="20.25" x14ac:dyDescent="0.25">
      <c r="A121" s="21">
        <v>118</v>
      </c>
      <c r="B121" s="21">
        <v>23</v>
      </c>
      <c r="C121" s="25" t="s">
        <v>165</v>
      </c>
      <c r="D121" s="35" t="s">
        <v>223</v>
      </c>
      <c r="E121" s="22" t="s">
        <v>298</v>
      </c>
      <c r="F121" s="23">
        <v>61065116143</v>
      </c>
      <c r="G121" s="43">
        <v>0</v>
      </c>
      <c r="H121" s="43">
        <v>0</v>
      </c>
      <c r="I121" s="43">
        <v>0</v>
      </c>
      <c r="J121" s="43">
        <v>0</v>
      </c>
      <c r="K121" s="43">
        <v>5</v>
      </c>
      <c r="L121" s="43">
        <v>6</v>
      </c>
      <c r="M121" s="19">
        <v>0</v>
      </c>
      <c r="N121" s="19">
        <v>0</v>
      </c>
      <c r="O121" s="43">
        <v>0</v>
      </c>
      <c r="P121" s="43">
        <v>0</v>
      </c>
    </row>
    <row r="122" spans="1:16" ht="20.25" x14ac:dyDescent="0.25">
      <c r="A122" s="21">
        <v>119</v>
      </c>
      <c r="B122" s="21">
        <v>24</v>
      </c>
      <c r="C122" s="25" t="s">
        <v>165</v>
      </c>
      <c r="D122" s="35" t="s">
        <v>223</v>
      </c>
      <c r="E122" s="22" t="s">
        <v>299</v>
      </c>
      <c r="F122" s="23">
        <v>61064865490</v>
      </c>
      <c r="G122" s="43">
        <v>0</v>
      </c>
      <c r="H122" s="43">
        <v>0</v>
      </c>
      <c r="I122" s="43">
        <v>0</v>
      </c>
      <c r="J122" s="43">
        <v>0</v>
      </c>
      <c r="K122" s="43">
        <v>17</v>
      </c>
      <c r="L122" s="43">
        <v>2</v>
      </c>
      <c r="M122" s="19">
        <v>3</v>
      </c>
      <c r="N122" s="19">
        <v>1</v>
      </c>
      <c r="O122" s="43">
        <v>0</v>
      </c>
      <c r="P122" s="43">
        <v>0</v>
      </c>
    </row>
    <row r="123" spans="1:16" ht="20.25" x14ac:dyDescent="0.25">
      <c r="A123" s="21">
        <v>120</v>
      </c>
      <c r="B123" s="21">
        <v>25</v>
      </c>
      <c r="C123" s="25" t="s">
        <v>165</v>
      </c>
      <c r="D123" s="35" t="s">
        <v>223</v>
      </c>
      <c r="E123" s="22" t="s">
        <v>300</v>
      </c>
      <c r="F123" s="23">
        <v>61076031403</v>
      </c>
      <c r="G123" s="43">
        <v>0</v>
      </c>
      <c r="H123" s="43">
        <v>0</v>
      </c>
      <c r="I123" s="43">
        <v>0</v>
      </c>
      <c r="J123" s="43">
        <v>0</v>
      </c>
      <c r="K123" s="43">
        <v>1</v>
      </c>
      <c r="L123" s="43">
        <v>0</v>
      </c>
      <c r="M123" s="19">
        <v>0</v>
      </c>
      <c r="N123" s="19">
        <v>0</v>
      </c>
      <c r="O123" s="43">
        <v>0</v>
      </c>
      <c r="P123" s="43">
        <v>0</v>
      </c>
    </row>
    <row r="124" spans="1:16" ht="20.25" x14ac:dyDescent="0.25">
      <c r="A124" s="21">
        <v>121</v>
      </c>
      <c r="B124" s="21">
        <v>26</v>
      </c>
      <c r="C124" s="25" t="s">
        <v>165</v>
      </c>
      <c r="D124" s="35" t="s">
        <v>223</v>
      </c>
      <c r="E124" s="22" t="s">
        <v>301</v>
      </c>
      <c r="F124" s="23">
        <v>61077682853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19">
        <v>4</v>
      </c>
      <c r="N124" s="19">
        <v>0</v>
      </c>
      <c r="O124" s="43">
        <v>0</v>
      </c>
      <c r="P124" s="43">
        <v>0</v>
      </c>
    </row>
    <row r="125" spans="1:16" ht="20.25" x14ac:dyDescent="0.25">
      <c r="A125" s="21">
        <v>122</v>
      </c>
      <c r="B125" s="21">
        <v>27</v>
      </c>
      <c r="C125" s="25" t="s">
        <v>165</v>
      </c>
      <c r="D125" s="35" t="s">
        <v>223</v>
      </c>
      <c r="E125" s="22" t="s">
        <v>302</v>
      </c>
      <c r="F125" s="23">
        <v>61076031470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19">
        <v>5</v>
      </c>
      <c r="N125" s="19">
        <v>0</v>
      </c>
      <c r="O125" s="43">
        <v>0</v>
      </c>
      <c r="P125" s="43">
        <v>0</v>
      </c>
    </row>
    <row r="126" spans="1:16" ht="20.25" x14ac:dyDescent="0.25">
      <c r="A126" s="21">
        <v>123</v>
      </c>
      <c r="B126" s="21">
        <v>28</v>
      </c>
      <c r="C126" s="25" t="s">
        <v>165</v>
      </c>
      <c r="D126" s="35" t="s">
        <v>223</v>
      </c>
      <c r="E126" s="22" t="s">
        <v>303</v>
      </c>
      <c r="F126" s="23">
        <v>61121297080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19">
        <v>0</v>
      </c>
      <c r="N126" s="19">
        <v>0</v>
      </c>
      <c r="O126" s="43">
        <v>0</v>
      </c>
      <c r="P126" s="43">
        <v>0</v>
      </c>
    </row>
    <row r="127" spans="1:16" ht="20.25" x14ac:dyDescent="0.25">
      <c r="A127" s="21">
        <v>124</v>
      </c>
      <c r="B127" s="21">
        <v>29</v>
      </c>
      <c r="C127" s="25" t="s">
        <v>165</v>
      </c>
      <c r="D127" s="35" t="s">
        <v>223</v>
      </c>
      <c r="E127" s="22" t="s">
        <v>304</v>
      </c>
      <c r="F127" s="23">
        <v>61124261833</v>
      </c>
      <c r="G127" s="43">
        <v>0</v>
      </c>
      <c r="H127" s="43">
        <v>0</v>
      </c>
      <c r="I127" s="43">
        <v>0</v>
      </c>
      <c r="J127" s="43">
        <v>0</v>
      </c>
      <c r="K127" s="43">
        <v>6</v>
      </c>
      <c r="L127" s="43">
        <v>1</v>
      </c>
      <c r="M127" s="19">
        <v>6</v>
      </c>
      <c r="N127" s="19">
        <v>1</v>
      </c>
      <c r="O127" s="43">
        <v>0</v>
      </c>
      <c r="P127" s="43">
        <v>0</v>
      </c>
    </row>
    <row r="128" spans="1:16" ht="20.25" x14ac:dyDescent="0.25">
      <c r="A128" s="21">
        <v>125</v>
      </c>
      <c r="B128" s="21">
        <v>30</v>
      </c>
      <c r="C128" s="25" t="s">
        <v>165</v>
      </c>
      <c r="D128" s="35" t="s">
        <v>223</v>
      </c>
      <c r="E128" s="22" t="s">
        <v>305</v>
      </c>
      <c r="F128" s="23">
        <v>61126884448</v>
      </c>
      <c r="G128" s="43">
        <v>0</v>
      </c>
      <c r="H128" s="43">
        <v>0</v>
      </c>
      <c r="I128" s="43">
        <v>0</v>
      </c>
      <c r="J128" s="43">
        <v>0</v>
      </c>
      <c r="K128" s="43">
        <v>3</v>
      </c>
      <c r="L128" s="43">
        <v>0</v>
      </c>
      <c r="M128" s="19">
        <v>0</v>
      </c>
      <c r="N128" s="19">
        <v>0</v>
      </c>
      <c r="O128" s="43">
        <v>0</v>
      </c>
      <c r="P128" s="43">
        <v>0</v>
      </c>
    </row>
    <row r="129" spans="1:16" ht="20.25" x14ac:dyDescent="0.25">
      <c r="A129" s="21">
        <v>126</v>
      </c>
      <c r="B129" s="21">
        <v>31</v>
      </c>
      <c r="C129" s="25" t="s">
        <v>165</v>
      </c>
      <c r="D129" s="35" t="s">
        <v>223</v>
      </c>
      <c r="E129" s="22" t="s">
        <v>306</v>
      </c>
      <c r="F129" s="23">
        <v>61128601877</v>
      </c>
      <c r="G129" s="43">
        <v>0</v>
      </c>
      <c r="H129" s="43">
        <v>0</v>
      </c>
      <c r="I129" s="43">
        <v>0</v>
      </c>
      <c r="J129" s="43">
        <v>0</v>
      </c>
      <c r="K129" s="43">
        <v>8</v>
      </c>
      <c r="L129" s="43">
        <v>2</v>
      </c>
      <c r="M129" s="19">
        <v>0</v>
      </c>
      <c r="N129" s="19">
        <v>0</v>
      </c>
      <c r="O129" s="43">
        <v>0</v>
      </c>
      <c r="P129" s="43">
        <v>0</v>
      </c>
    </row>
    <row r="130" spans="1:16" ht="20.25" x14ac:dyDescent="0.25">
      <c r="A130" s="21">
        <v>127</v>
      </c>
      <c r="B130" s="21">
        <v>32</v>
      </c>
      <c r="C130" s="25" t="s">
        <v>165</v>
      </c>
      <c r="D130" s="35" t="s">
        <v>223</v>
      </c>
      <c r="E130" s="22" t="s">
        <v>307</v>
      </c>
      <c r="F130" s="23">
        <v>61121515555</v>
      </c>
      <c r="G130" s="43">
        <v>0</v>
      </c>
      <c r="H130" s="43">
        <v>0</v>
      </c>
      <c r="I130" s="43">
        <v>0</v>
      </c>
      <c r="J130" s="43">
        <v>0</v>
      </c>
      <c r="K130" s="43">
        <v>3</v>
      </c>
      <c r="L130" s="43">
        <v>5</v>
      </c>
      <c r="M130" s="19">
        <v>4</v>
      </c>
      <c r="N130" s="19">
        <v>0</v>
      </c>
      <c r="O130" s="43">
        <v>0</v>
      </c>
      <c r="P130" s="43">
        <v>0</v>
      </c>
    </row>
    <row r="131" spans="1:16" ht="20.25" x14ac:dyDescent="0.25">
      <c r="A131" s="21">
        <v>128</v>
      </c>
      <c r="B131" s="21">
        <v>33</v>
      </c>
      <c r="C131" s="25" t="s">
        <v>165</v>
      </c>
      <c r="D131" s="35" t="s">
        <v>223</v>
      </c>
      <c r="E131" s="22" t="s">
        <v>308</v>
      </c>
      <c r="F131" s="23">
        <v>61124068953</v>
      </c>
      <c r="G131" s="43">
        <v>0</v>
      </c>
      <c r="H131" s="43">
        <v>0</v>
      </c>
      <c r="I131" s="43">
        <v>0</v>
      </c>
      <c r="J131" s="43">
        <v>0</v>
      </c>
      <c r="K131" s="43">
        <v>8</v>
      </c>
      <c r="L131" s="43">
        <v>1</v>
      </c>
      <c r="M131" s="19">
        <v>3</v>
      </c>
      <c r="N131" s="19">
        <v>0</v>
      </c>
      <c r="O131" s="43">
        <v>0</v>
      </c>
      <c r="P131" s="43">
        <v>0</v>
      </c>
    </row>
    <row r="132" spans="1:16" ht="20.25" x14ac:dyDescent="0.25">
      <c r="A132" s="21">
        <v>129</v>
      </c>
      <c r="B132" s="21">
        <v>34</v>
      </c>
      <c r="C132" s="25" t="s">
        <v>165</v>
      </c>
      <c r="D132" s="35" t="s">
        <v>223</v>
      </c>
      <c r="E132" s="22" t="s">
        <v>309</v>
      </c>
      <c r="F132" s="23">
        <v>61112903445</v>
      </c>
      <c r="G132" s="43">
        <v>0</v>
      </c>
      <c r="H132" s="43">
        <v>0</v>
      </c>
      <c r="I132" s="43">
        <v>0</v>
      </c>
      <c r="J132" s="43">
        <v>0</v>
      </c>
      <c r="K132" s="43">
        <v>6</v>
      </c>
      <c r="L132" s="43">
        <v>4</v>
      </c>
      <c r="M132" s="19">
        <v>2</v>
      </c>
      <c r="N132" s="19">
        <v>0</v>
      </c>
      <c r="O132" s="43">
        <v>0</v>
      </c>
      <c r="P132" s="43">
        <v>0</v>
      </c>
    </row>
    <row r="133" spans="1:16" ht="20.25" x14ac:dyDescent="0.25">
      <c r="A133" s="21">
        <v>130</v>
      </c>
      <c r="B133" s="21">
        <v>35</v>
      </c>
      <c r="C133" s="25" t="s">
        <v>165</v>
      </c>
      <c r="D133" s="35" t="s">
        <v>223</v>
      </c>
      <c r="E133" s="22" t="s">
        <v>310</v>
      </c>
      <c r="F133" s="23">
        <v>61084629866</v>
      </c>
      <c r="G133" s="43">
        <v>0</v>
      </c>
      <c r="H133" s="43">
        <v>0</v>
      </c>
      <c r="I133" s="43">
        <v>0</v>
      </c>
      <c r="J133" s="43">
        <v>0</v>
      </c>
      <c r="K133" s="43">
        <v>4</v>
      </c>
      <c r="L133" s="43">
        <v>2</v>
      </c>
      <c r="M133" s="19">
        <v>9</v>
      </c>
      <c r="N133" s="19">
        <v>0</v>
      </c>
      <c r="O133" s="43">
        <v>0</v>
      </c>
      <c r="P133" s="43">
        <v>0</v>
      </c>
    </row>
    <row r="134" spans="1:16" ht="20.25" x14ac:dyDescent="0.25">
      <c r="A134" s="21">
        <v>131</v>
      </c>
      <c r="B134" s="21">
        <v>36</v>
      </c>
      <c r="C134" s="25" t="s">
        <v>165</v>
      </c>
      <c r="D134" s="35" t="s">
        <v>223</v>
      </c>
      <c r="E134" s="22" t="s">
        <v>311</v>
      </c>
      <c r="F134" s="23">
        <v>61005252530</v>
      </c>
      <c r="G134" s="43">
        <v>0</v>
      </c>
      <c r="H134" s="43">
        <v>0</v>
      </c>
      <c r="I134" s="43">
        <v>0</v>
      </c>
      <c r="J134" s="43">
        <v>0</v>
      </c>
      <c r="K134" s="43">
        <v>23</v>
      </c>
      <c r="L134" s="43">
        <v>2</v>
      </c>
      <c r="M134" s="19">
        <v>1</v>
      </c>
      <c r="N134" s="19">
        <v>2</v>
      </c>
      <c r="O134" s="43">
        <v>0</v>
      </c>
      <c r="P134" s="43">
        <v>0</v>
      </c>
    </row>
    <row r="135" spans="1:16" ht="20.25" x14ac:dyDescent="0.25">
      <c r="A135" s="21">
        <v>132</v>
      </c>
      <c r="B135" s="21">
        <v>37</v>
      </c>
      <c r="C135" s="25" t="s">
        <v>165</v>
      </c>
      <c r="D135" s="35" t="s">
        <v>223</v>
      </c>
      <c r="E135" s="22" t="s">
        <v>312</v>
      </c>
      <c r="F135" s="23">
        <v>61124349037</v>
      </c>
      <c r="G135" s="43">
        <v>0</v>
      </c>
      <c r="H135" s="43">
        <v>0</v>
      </c>
      <c r="I135" s="43">
        <v>0</v>
      </c>
      <c r="J135" s="43">
        <v>0</v>
      </c>
      <c r="K135" s="43">
        <v>1</v>
      </c>
      <c r="L135" s="43">
        <v>0</v>
      </c>
      <c r="M135" s="19">
        <v>1</v>
      </c>
      <c r="N135" s="19">
        <v>0</v>
      </c>
      <c r="O135" s="43">
        <v>0</v>
      </c>
      <c r="P135" s="43">
        <v>0</v>
      </c>
    </row>
    <row r="136" spans="1:16" ht="20.25" x14ac:dyDescent="0.25">
      <c r="A136" s="21">
        <v>133</v>
      </c>
      <c r="B136" s="21">
        <v>38</v>
      </c>
      <c r="C136" s="25" t="s">
        <v>165</v>
      </c>
      <c r="D136" s="35" t="s">
        <v>223</v>
      </c>
      <c r="E136" s="22" t="s">
        <v>313</v>
      </c>
      <c r="F136" s="23">
        <v>61121201661</v>
      </c>
      <c r="G136" s="43">
        <v>0</v>
      </c>
      <c r="H136" s="43">
        <v>0</v>
      </c>
      <c r="I136" s="43">
        <v>0</v>
      </c>
      <c r="J136" s="43">
        <v>0</v>
      </c>
      <c r="K136" s="43">
        <v>10</v>
      </c>
      <c r="L136" s="43">
        <v>3</v>
      </c>
      <c r="M136" s="19">
        <v>3</v>
      </c>
      <c r="N136" s="19">
        <v>0</v>
      </c>
      <c r="O136" s="43">
        <v>0</v>
      </c>
      <c r="P136" s="43">
        <v>0</v>
      </c>
    </row>
    <row r="137" spans="1:16" ht="20.25" x14ac:dyDescent="0.25">
      <c r="A137" s="21">
        <v>134</v>
      </c>
      <c r="B137" s="21">
        <v>39</v>
      </c>
      <c r="C137" s="25" t="s">
        <v>165</v>
      </c>
      <c r="D137" s="35" t="s">
        <v>223</v>
      </c>
      <c r="E137" s="22" t="s">
        <v>314</v>
      </c>
      <c r="F137" s="23">
        <v>61119728760</v>
      </c>
      <c r="G137" s="43">
        <v>0</v>
      </c>
      <c r="H137" s="43">
        <v>0</v>
      </c>
      <c r="I137" s="43">
        <v>0</v>
      </c>
      <c r="J137" s="43">
        <v>0</v>
      </c>
      <c r="K137" s="43">
        <v>4</v>
      </c>
      <c r="L137" s="43">
        <v>4</v>
      </c>
      <c r="M137" s="19">
        <v>4</v>
      </c>
      <c r="N137" s="19">
        <v>0</v>
      </c>
      <c r="O137" s="43">
        <v>0</v>
      </c>
      <c r="P137" s="43">
        <v>0</v>
      </c>
    </row>
    <row r="138" spans="1:16" ht="20.25" x14ac:dyDescent="0.25">
      <c r="A138" s="21">
        <v>135</v>
      </c>
      <c r="B138" s="21">
        <v>40</v>
      </c>
      <c r="C138" s="25" t="s">
        <v>165</v>
      </c>
      <c r="D138" s="35" t="s">
        <v>223</v>
      </c>
      <c r="E138" s="22" t="s">
        <v>315</v>
      </c>
      <c r="F138" s="23">
        <v>51083421808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19">
        <v>0</v>
      </c>
      <c r="N138" s="19">
        <v>0</v>
      </c>
      <c r="O138" s="43">
        <v>0</v>
      </c>
      <c r="P138" s="43">
        <v>0</v>
      </c>
    </row>
    <row r="139" spans="1:16" ht="20.25" x14ac:dyDescent="0.25">
      <c r="A139" s="21">
        <v>136</v>
      </c>
      <c r="B139" s="21">
        <v>41</v>
      </c>
      <c r="C139" s="25" t="s">
        <v>165</v>
      </c>
      <c r="D139" s="35" t="s">
        <v>223</v>
      </c>
      <c r="E139" s="22" t="s">
        <v>316</v>
      </c>
      <c r="F139" s="23">
        <v>11129032389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19">
        <v>0</v>
      </c>
      <c r="N139" s="19">
        <v>0</v>
      </c>
      <c r="O139" s="43">
        <v>0</v>
      </c>
      <c r="P139" s="43">
        <v>0</v>
      </c>
    </row>
    <row r="140" spans="1:16" ht="20.25" x14ac:dyDescent="0.25">
      <c r="A140" s="21">
        <v>137</v>
      </c>
      <c r="B140" s="21">
        <v>42</v>
      </c>
      <c r="C140" s="25" t="s">
        <v>165</v>
      </c>
      <c r="D140" s="35" t="s">
        <v>223</v>
      </c>
      <c r="E140" s="22" t="s">
        <v>317</v>
      </c>
      <c r="F140" s="23">
        <v>51083421739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19">
        <v>0</v>
      </c>
      <c r="N140" s="19">
        <v>0</v>
      </c>
      <c r="O140" s="43">
        <v>0</v>
      </c>
      <c r="P140" s="43">
        <v>0</v>
      </c>
    </row>
    <row r="141" spans="1:16" ht="20.25" x14ac:dyDescent="0.25">
      <c r="A141" s="21">
        <v>138</v>
      </c>
      <c r="B141" s="21">
        <v>43</v>
      </c>
      <c r="C141" s="25" t="s">
        <v>165</v>
      </c>
      <c r="D141" s="35" t="s">
        <v>223</v>
      </c>
      <c r="E141" s="22" t="s">
        <v>318</v>
      </c>
      <c r="F141" s="23">
        <v>11123044812</v>
      </c>
      <c r="G141" s="43">
        <v>0</v>
      </c>
      <c r="H141" s="43">
        <v>0</v>
      </c>
      <c r="I141" s="43">
        <v>0</v>
      </c>
      <c r="J141" s="43">
        <v>0</v>
      </c>
      <c r="K141" s="43">
        <v>27</v>
      </c>
      <c r="L141" s="43">
        <v>7</v>
      </c>
      <c r="M141" s="19">
        <v>0</v>
      </c>
      <c r="N141" s="19">
        <v>0</v>
      </c>
      <c r="O141" s="43">
        <v>0</v>
      </c>
      <c r="P141" s="43">
        <v>0</v>
      </c>
    </row>
    <row r="142" spans="1:16" ht="20.25" x14ac:dyDescent="0.25">
      <c r="A142" s="21">
        <v>139</v>
      </c>
      <c r="B142" s="21">
        <v>44</v>
      </c>
      <c r="C142" s="25" t="s">
        <v>165</v>
      </c>
      <c r="D142" s="35" t="s">
        <v>223</v>
      </c>
      <c r="E142" s="22" t="s">
        <v>319</v>
      </c>
      <c r="F142" s="23">
        <v>51060481820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2</v>
      </c>
      <c r="M142" s="19">
        <v>0</v>
      </c>
      <c r="N142" s="19">
        <v>0</v>
      </c>
      <c r="O142" s="43">
        <v>0</v>
      </c>
      <c r="P142" s="43">
        <v>0</v>
      </c>
    </row>
    <row r="143" spans="1:16" ht="20.25" x14ac:dyDescent="0.25">
      <c r="A143" s="21">
        <v>140</v>
      </c>
      <c r="B143" s="21">
        <v>1</v>
      </c>
      <c r="C143" s="25" t="s">
        <v>176</v>
      </c>
      <c r="D143" s="34" t="s">
        <v>136</v>
      </c>
      <c r="E143" s="22" t="s">
        <v>176</v>
      </c>
      <c r="F143" s="23">
        <v>61120000431</v>
      </c>
      <c r="G143" s="43">
        <v>0</v>
      </c>
      <c r="H143" s="43">
        <v>0</v>
      </c>
      <c r="I143" s="43">
        <v>0</v>
      </c>
      <c r="J143" s="43">
        <v>0</v>
      </c>
      <c r="K143" s="43">
        <v>40</v>
      </c>
      <c r="L143" s="43">
        <v>0</v>
      </c>
      <c r="M143" s="19">
        <v>15</v>
      </c>
      <c r="N143" s="19">
        <v>0</v>
      </c>
      <c r="O143" s="43">
        <v>0</v>
      </c>
      <c r="P143" s="43">
        <v>0</v>
      </c>
    </row>
    <row r="144" spans="1:16" ht="20.25" x14ac:dyDescent="0.25">
      <c r="A144" s="21">
        <v>141</v>
      </c>
      <c r="B144" s="21">
        <v>2</v>
      </c>
      <c r="C144" s="25" t="s">
        <v>176</v>
      </c>
      <c r="D144" s="34" t="s">
        <v>136</v>
      </c>
      <c r="E144" s="22" t="s">
        <v>177</v>
      </c>
      <c r="F144" s="23">
        <v>61118566446</v>
      </c>
      <c r="G144" s="43">
        <v>0</v>
      </c>
      <c r="H144" s="43">
        <v>0</v>
      </c>
      <c r="I144" s="43">
        <v>0</v>
      </c>
      <c r="J144" s="43">
        <v>0</v>
      </c>
      <c r="K144" s="43">
        <v>20</v>
      </c>
      <c r="L144" s="43">
        <v>0</v>
      </c>
      <c r="M144" s="19">
        <v>3</v>
      </c>
      <c r="N144" s="19">
        <v>0</v>
      </c>
      <c r="O144" s="43">
        <v>0</v>
      </c>
      <c r="P144" s="43">
        <v>0</v>
      </c>
    </row>
    <row r="145" spans="1:16" ht="20.25" x14ac:dyDescent="0.25">
      <c r="A145" s="21">
        <v>142</v>
      </c>
      <c r="B145" s="21">
        <v>3</v>
      </c>
      <c r="C145" s="25" t="s">
        <v>176</v>
      </c>
      <c r="D145" s="34" t="s">
        <v>136</v>
      </c>
      <c r="E145" s="22" t="s">
        <v>178</v>
      </c>
      <c r="F145" s="23">
        <v>61095639463</v>
      </c>
      <c r="G145" s="43">
        <v>0</v>
      </c>
      <c r="H145" s="43">
        <v>0</v>
      </c>
      <c r="I145" s="43">
        <v>0</v>
      </c>
      <c r="J145" s="43">
        <v>0</v>
      </c>
      <c r="K145" s="43">
        <v>9</v>
      </c>
      <c r="L145" s="43">
        <v>3</v>
      </c>
      <c r="M145" s="19">
        <v>4</v>
      </c>
      <c r="N145" s="19">
        <v>5</v>
      </c>
      <c r="O145" s="43">
        <v>0</v>
      </c>
      <c r="P145" s="43">
        <v>0</v>
      </c>
    </row>
    <row r="146" spans="1:16" ht="20.25" x14ac:dyDescent="0.25">
      <c r="A146" s="21">
        <v>143</v>
      </c>
      <c r="B146" s="21">
        <v>4</v>
      </c>
      <c r="C146" s="25" t="s">
        <v>176</v>
      </c>
      <c r="D146" s="34" t="s">
        <v>136</v>
      </c>
      <c r="E146" s="22" t="s">
        <v>179</v>
      </c>
      <c r="F146" s="23">
        <v>61092572920</v>
      </c>
      <c r="G146" s="43">
        <v>0</v>
      </c>
      <c r="H146" s="43">
        <v>0</v>
      </c>
      <c r="I146" s="43">
        <v>0</v>
      </c>
      <c r="J146" s="43">
        <v>0</v>
      </c>
      <c r="K146" s="43">
        <v>1</v>
      </c>
      <c r="L146" s="43">
        <v>1</v>
      </c>
      <c r="M146" s="19">
        <v>1</v>
      </c>
      <c r="N146" s="19">
        <v>0</v>
      </c>
      <c r="O146" s="43">
        <v>0</v>
      </c>
      <c r="P146" s="43">
        <v>0</v>
      </c>
    </row>
    <row r="147" spans="1:16" ht="20.25" x14ac:dyDescent="0.25">
      <c r="A147" s="21">
        <v>144</v>
      </c>
      <c r="B147" s="21">
        <v>5</v>
      </c>
      <c r="C147" s="25" t="s">
        <v>176</v>
      </c>
      <c r="D147" s="34" t="s">
        <v>136</v>
      </c>
      <c r="E147" s="22" t="s">
        <v>180</v>
      </c>
      <c r="F147" s="23">
        <v>61093521849</v>
      </c>
      <c r="G147" s="43">
        <v>0</v>
      </c>
      <c r="H147" s="43">
        <v>0</v>
      </c>
      <c r="I147" s="43">
        <v>0</v>
      </c>
      <c r="J147" s="43">
        <v>0</v>
      </c>
      <c r="K147" s="43">
        <v>7</v>
      </c>
      <c r="L147" s="43">
        <v>1</v>
      </c>
      <c r="M147" s="19">
        <v>7</v>
      </c>
      <c r="N147" s="19">
        <v>1</v>
      </c>
      <c r="O147" s="43">
        <v>0</v>
      </c>
      <c r="P147" s="43">
        <v>0</v>
      </c>
    </row>
    <row r="148" spans="1:16" ht="20.25" x14ac:dyDescent="0.25">
      <c r="A148" s="21">
        <v>145</v>
      </c>
      <c r="B148" s="21">
        <v>6</v>
      </c>
      <c r="C148" s="25" t="s">
        <v>176</v>
      </c>
      <c r="D148" s="34" t="s">
        <v>136</v>
      </c>
      <c r="E148" s="22" t="s">
        <v>181</v>
      </c>
      <c r="F148" s="23">
        <v>61120506005</v>
      </c>
      <c r="G148" s="43">
        <v>0</v>
      </c>
      <c r="H148" s="43">
        <v>0</v>
      </c>
      <c r="I148" s="43">
        <v>0</v>
      </c>
      <c r="J148" s="43">
        <v>0</v>
      </c>
      <c r="K148" s="43">
        <v>10</v>
      </c>
      <c r="L148" s="43">
        <v>3</v>
      </c>
      <c r="M148" s="19">
        <v>4</v>
      </c>
      <c r="N148" s="19">
        <v>2</v>
      </c>
      <c r="O148" s="43">
        <v>0</v>
      </c>
      <c r="P148" s="43">
        <v>0</v>
      </c>
    </row>
    <row r="149" spans="1:16" ht="20.25" x14ac:dyDescent="0.25">
      <c r="A149" s="21">
        <v>146</v>
      </c>
      <c r="B149" s="21">
        <v>7</v>
      </c>
      <c r="C149" s="25" t="s">
        <v>176</v>
      </c>
      <c r="D149" s="34" t="s">
        <v>136</v>
      </c>
      <c r="E149" s="22" t="s">
        <v>182</v>
      </c>
      <c r="F149" s="23">
        <v>61119081766</v>
      </c>
      <c r="G149" s="43">
        <v>0</v>
      </c>
      <c r="H149" s="43">
        <v>0</v>
      </c>
      <c r="I149" s="43">
        <v>0</v>
      </c>
      <c r="J149" s="43">
        <v>0</v>
      </c>
      <c r="K149" s="43">
        <v>25</v>
      </c>
      <c r="L149" s="43">
        <v>18</v>
      </c>
      <c r="M149" s="19">
        <v>6</v>
      </c>
      <c r="N149" s="19">
        <v>3</v>
      </c>
      <c r="O149" s="43">
        <v>0</v>
      </c>
      <c r="P149" s="43">
        <v>0</v>
      </c>
    </row>
    <row r="150" spans="1:16" ht="20.25" x14ac:dyDescent="0.25">
      <c r="A150" s="21">
        <v>147</v>
      </c>
      <c r="B150" s="21">
        <v>8</v>
      </c>
      <c r="C150" s="25" t="s">
        <v>176</v>
      </c>
      <c r="D150" s="34" t="s">
        <v>136</v>
      </c>
      <c r="E150" s="22" t="s">
        <v>183</v>
      </c>
      <c r="F150" s="23">
        <v>61142139470</v>
      </c>
      <c r="G150" s="43">
        <v>0</v>
      </c>
      <c r="H150" s="43">
        <v>0</v>
      </c>
      <c r="I150" s="43">
        <v>0</v>
      </c>
      <c r="J150" s="43">
        <v>0</v>
      </c>
      <c r="K150" s="43">
        <v>9</v>
      </c>
      <c r="L150" s="43">
        <v>3</v>
      </c>
      <c r="M150" s="19">
        <v>6</v>
      </c>
      <c r="N150" s="19">
        <v>2</v>
      </c>
      <c r="O150" s="43">
        <v>0</v>
      </c>
      <c r="P150" s="43">
        <v>0</v>
      </c>
    </row>
    <row r="151" spans="1:16" ht="20.25" x14ac:dyDescent="0.25">
      <c r="A151" s="21">
        <v>148</v>
      </c>
      <c r="B151" s="21">
        <v>9</v>
      </c>
      <c r="C151" s="25" t="s">
        <v>176</v>
      </c>
      <c r="D151" s="34" t="s">
        <v>136</v>
      </c>
      <c r="E151" s="22" t="s">
        <v>184</v>
      </c>
      <c r="F151" s="23">
        <v>61090580932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19">
        <v>0</v>
      </c>
      <c r="N151" s="19">
        <v>0</v>
      </c>
      <c r="O151" s="43">
        <v>0</v>
      </c>
      <c r="P151" s="43">
        <v>0</v>
      </c>
    </row>
    <row r="152" spans="1:16" ht="20.25" x14ac:dyDescent="0.25">
      <c r="A152" s="21">
        <v>149</v>
      </c>
      <c r="B152" s="21">
        <v>10</v>
      </c>
      <c r="C152" s="25" t="s">
        <v>176</v>
      </c>
      <c r="D152" s="35" t="s">
        <v>147</v>
      </c>
      <c r="E152" s="22" t="s">
        <v>176</v>
      </c>
      <c r="F152" s="23">
        <v>61093521770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19">
        <v>0</v>
      </c>
      <c r="N152" s="19">
        <v>0</v>
      </c>
      <c r="O152" s="43">
        <v>0</v>
      </c>
      <c r="P152" s="43">
        <v>0</v>
      </c>
    </row>
    <row r="153" spans="1:16" ht="20.25" x14ac:dyDescent="0.25">
      <c r="A153" s="21">
        <v>150</v>
      </c>
      <c r="B153" s="21">
        <v>11</v>
      </c>
      <c r="C153" s="25" t="s">
        <v>176</v>
      </c>
      <c r="D153" s="35" t="s">
        <v>223</v>
      </c>
      <c r="E153" s="22" t="s">
        <v>320</v>
      </c>
      <c r="F153" s="23">
        <v>61119006710</v>
      </c>
      <c r="G153" s="43">
        <v>0</v>
      </c>
      <c r="H153" s="43">
        <v>0</v>
      </c>
      <c r="I153" s="43">
        <v>0</v>
      </c>
      <c r="J153" s="43">
        <v>0</v>
      </c>
      <c r="K153" s="43">
        <v>22</v>
      </c>
      <c r="L153" s="43">
        <v>6</v>
      </c>
      <c r="M153" s="19">
        <v>1</v>
      </c>
      <c r="N153" s="19">
        <v>1</v>
      </c>
      <c r="O153" s="43">
        <v>0</v>
      </c>
      <c r="P153" s="43">
        <v>0</v>
      </c>
    </row>
    <row r="154" spans="1:16" ht="20.25" x14ac:dyDescent="0.25">
      <c r="A154" s="21">
        <v>151</v>
      </c>
      <c r="B154" s="21">
        <v>12</v>
      </c>
      <c r="C154" s="25" t="s">
        <v>176</v>
      </c>
      <c r="D154" s="35" t="s">
        <v>223</v>
      </c>
      <c r="E154" s="22" t="s">
        <v>321</v>
      </c>
      <c r="F154" s="23">
        <v>61124243279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19">
        <v>0</v>
      </c>
      <c r="N154" s="19">
        <v>0</v>
      </c>
      <c r="O154" s="43">
        <v>0</v>
      </c>
      <c r="P154" s="43">
        <v>0</v>
      </c>
    </row>
    <row r="155" spans="1:16" ht="20.25" x14ac:dyDescent="0.25">
      <c r="A155" s="21">
        <v>152</v>
      </c>
      <c r="B155" s="21">
        <v>13</v>
      </c>
      <c r="C155" s="25" t="s">
        <v>176</v>
      </c>
      <c r="D155" s="35" t="s">
        <v>223</v>
      </c>
      <c r="E155" s="22" t="s">
        <v>322</v>
      </c>
      <c r="F155" s="23">
        <v>61107227144</v>
      </c>
      <c r="G155" s="43">
        <v>0</v>
      </c>
      <c r="H155" s="43">
        <v>0</v>
      </c>
      <c r="I155" s="43">
        <v>0</v>
      </c>
      <c r="J155" s="43">
        <v>0</v>
      </c>
      <c r="K155" s="43">
        <v>17</v>
      </c>
      <c r="L155" s="43">
        <v>4</v>
      </c>
      <c r="M155" s="19">
        <v>4</v>
      </c>
      <c r="N155" s="19">
        <v>1</v>
      </c>
      <c r="O155" s="43">
        <v>0</v>
      </c>
      <c r="P155" s="43">
        <v>0</v>
      </c>
    </row>
    <row r="156" spans="1:16" ht="20.25" x14ac:dyDescent="0.25">
      <c r="A156" s="21">
        <v>153</v>
      </c>
      <c r="B156" s="21">
        <v>14</v>
      </c>
      <c r="C156" s="25" t="s">
        <v>176</v>
      </c>
      <c r="D156" s="35" t="s">
        <v>223</v>
      </c>
      <c r="E156" s="22" t="s">
        <v>323</v>
      </c>
      <c r="F156" s="23">
        <v>61118882554</v>
      </c>
      <c r="G156" s="43">
        <v>0</v>
      </c>
      <c r="H156" s="43">
        <v>0</v>
      </c>
      <c r="I156" s="43">
        <v>0</v>
      </c>
      <c r="J156" s="43">
        <v>0</v>
      </c>
      <c r="K156" s="43">
        <v>5</v>
      </c>
      <c r="L156" s="43">
        <v>2</v>
      </c>
      <c r="M156" s="19">
        <v>5</v>
      </c>
      <c r="N156" s="19">
        <v>0</v>
      </c>
      <c r="O156" s="43">
        <v>0</v>
      </c>
      <c r="P156" s="43">
        <v>0</v>
      </c>
    </row>
    <row r="157" spans="1:16" ht="20.25" x14ac:dyDescent="0.25">
      <c r="A157" s="21">
        <v>154</v>
      </c>
      <c r="B157" s="21">
        <v>15</v>
      </c>
      <c r="C157" s="25" t="s">
        <v>176</v>
      </c>
      <c r="D157" s="35" t="s">
        <v>223</v>
      </c>
      <c r="E157" s="22" t="s">
        <v>324</v>
      </c>
      <c r="F157" s="23">
        <v>61091341676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19">
        <v>4</v>
      </c>
      <c r="N157" s="19">
        <v>2</v>
      </c>
      <c r="O157" s="43">
        <v>0</v>
      </c>
      <c r="P157" s="43">
        <v>0</v>
      </c>
    </row>
    <row r="158" spans="1:16" ht="20.25" x14ac:dyDescent="0.25">
      <c r="A158" s="21">
        <v>155</v>
      </c>
      <c r="B158" s="21">
        <v>16</v>
      </c>
      <c r="C158" s="25" t="s">
        <v>176</v>
      </c>
      <c r="D158" s="35" t="s">
        <v>223</v>
      </c>
      <c r="E158" s="22" t="s">
        <v>325</v>
      </c>
      <c r="F158" s="23">
        <v>61091328452</v>
      </c>
      <c r="G158" s="43">
        <v>0</v>
      </c>
      <c r="H158" s="43">
        <v>0</v>
      </c>
      <c r="I158" s="43">
        <v>0</v>
      </c>
      <c r="J158" s="43">
        <v>0</v>
      </c>
      <c r="K158" s="43">
        <v>15</v>
      </c>
      <c r="L158" s="43">
        <v>4</v>
      </c>
      <c r="M158" s="19">
        <v>2</v>
      </c>
      <c r="N158" s="19">
        <v>1</v>
      </c>
      <c r="O158" s="43">
        <v>0</v>
      </c>
      <c r="P158" s="43">
        <v>0</v>
      </c>
    </row>
    <row r="159" spans="1:16" ht="20.25" x14ac:dyDescent="0.25">
      <c r="A159" s="21">
        <v>156</v>
      </c>
      <c r="B159" s="21">
        <v>17</v>
      </c>
      <c r="C159" s="25" t="s">
        <v>176</v>
      </c>
      <c r="D159" s="35" t="s">
        <v>223</v>
      </c>
      <c r="E159" s="22" t="s">
        <v>326</v>
      </c>
      <c r="F159" s="23">
        <v>61118882087</v>
      </c>
      <c r="G159" s="43">
        <v>0</v>
      </c>
      <c r="H159" s="43">
        <v>0</v>
      </c>
      <c r="I159" s="43">
        <v>0</v>
      </c>
      <c r="J159" s="43">
        <v>0</v>
      </c>
      <c r="K159" s="43">
        <v>10</v>
      </c>
      <c r="L159" s="43">
        <v>9</v>
      </c>
      <c r="M159" s="19">
        <v>4</v>
      </c>
      <c r="N159" s="19">
        <v>1</v>
      </c>
      <c r="O159" s="43">
        <v>0</v>
      </c>
      <c r="P159" s="43">
        <v>0</v>
      </c>
    </row>
    <row r="160" spans="1:16" ht="20.25" x14ac:dyDescent="0.25">
      <c r="A160" s="21">
        <v>157</v>
      </c>
      <c r="B160" s="21">
        <v>18</v>
      </c>
      <c r="C160" s="25" t="s">
        <v>176</v>
      </c>
      <c r="D160" s="35" t="s">
        <v>223</v>
      </c>
      <c r="E160" s="22" t="s">
        <v>327</v>
      </c>
      <c r="F160" s="23">
        <v>61118822753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19">
        <v>0</v>
      </c>
      <c r="N160" s="19">
        <v>0</v>
      </c>
      <c r="O160" s="43">
        <v>0</v>
      </c>
      <c r="P160" s="43">
        <v>0</v>
      </c>
    </row>
    <row r="161" spans="1:16" ht="20.25" x14ac:dyDescent="0.25">
      <c r="A161" s="21">
        <v>158</v>
      </c>
      <c r="B161" s="21">
        <v>19</v>
      </c>
      <c r="C161" s="25" t="s">
        <v>176</v>
      </c>
      <c r="D161" s="35" t="s">
        <v>223</v>
      </c>
      <c r="E161" s="22" t="s">
        <v>328</v>
      </c>
      <c r="F161" s="23">
        <v>51049874463</v>
      </c>
      <c r="G161" s="43">
        <v>0</v>
      </c>
      <c r="H161" s="43">
        <v>0</v>
      </c>
      <c r="I161" s="43">
        <v>0</v>
      </c>
      <c r="J161" s="43">
        <v>0</v>
      </c>
      <c r="K161" s="43">
        <v>24</v>
      </c>
      <c r="L161" s="43">
        <v>8</v>
      </c>
      <c r="M161" s="19">
        <v>4</v>
      </c>
      <c r="N161" s="19">
        <v>1</v>
      </c>
      <c r="O161" s="43">
        <v>0</v>
      </c>
      <c r="P161" s="43">
        <v>0</v>
      </c>
    </row>
    <row r="162" spans="1:16" ht="20.25" x14ac:dyDescent="0.25">
      <c r="A162" s="21">
        <v>159</v>
      </c>
      <c r="B162" s="21">
        <v>20</v>
      </c>
      <c r="C162" s="25" t="s">
        <v>176</v>
      </c>
      <c r="D162" s="35" t="s">
        <v>223</v>
      </c>
      <c r="E162" s="22" t="s">
        <v>329</v>
      </c>
      <c r="F162" s="23">
        <v>61181519831</v>
      </c>
      <c r="G162" s="43">
        <v>0</v>
      </c>
      <c r="H162" s="43">
        <v>0</v>
      </c>
      <c r="I162" s="43">
        <v>0</v>
      </c>
      <c r="J162" s="43">
        <v>0</v>
      </c>
      <c r="K162" s="43">
        <v>28</v>
      </c>
      <c r="L162" s="43">
        <v>6</v>
      </c>
      <c r="M162" s="19">
        <v>0</v>
      </c>
      <c r="N162" s="19">
        <v>2</v>
      </c>
      <c r="O162" s="43">
        <v>0</v>
      </c>
      <c r="P162" s="43">
        <v>0</v>
      </c>
    </row>
    <row r="163" spans="1:16" ht="20.25" x14ac:dyDescent="0.25">
      <c r="A163" s="21">
        <v>160</v>
      </c>
      <c r="B163" s="21">
        <v>21</v>
      </c>
      <c r="C163" s="25" t="s">
        <v>176</v>
      </c>
      <c r="D163" s="35" t="s">
        <v>223</v>
      </c>
      <c r="E163" s="22" t="s">
        <v>330</v>
      </c>
      <c r="F163" s="23">
        <v>51049875081</v>
      </c>
      <c r="G163" s="43">
        <v>0</v>
      </c>
      <c r="H163" s="43">
        <v>0</v>
      </c>
      <c r="I163" s="43">
        <v>0</v>
      </c>
      <c r="J163" s="43">
        <v>0</v>
      </c>
      <c r="K163" s="43">
        <v>12</v>
      </c>
      <c r="L163" s="43">
        <v>5</v>
      </c>
      <c r="M163" s="19">
        <v>10</v>
      </c>
      <c r="N163" s="19">
        <v>0</v>
      </c>
      <c r="O163" s="43">
        <v>0</v>
      </c>
      <c r="P163" s="43">
        <v>0</v>
      </c>
    </row>
    <row r="164" spans="1:16" ht="20.25" x14ac:dyDescent="0.25">
      <c r="A164" s="21">
        <v>161</v>
      </c>
      <c r="B164" s="21">
        <v>22</v>
      </c>
      <c r="C164" s="25" t="s">
        <v>176</v>
      </c>
      <c r="D164" s="35" t="s">
        <v>223</v>
      </c>
      <c r="E164" s="22" t="s">
        <v>331</v>
      </c>
      <c r="F164" s="23">
        <v>61123912389</v>
      </c>
      <c r="G164" s="43">
        <v>0</v>
      </c>
      <c r="H164" s="43">
        <v>0</v>
      </c>
      <c r="I164" s="43">
        <v>0</v>
      </c>
      <c r="J164" s="43">
        <v>0</v>
      </c>
      <c r="K164" s="43">
        <v>4</v>
      </c>
      <c r="L164" s="43">
        <v>7</v>
      </c>
      <c r="M164" s="19">
        <v>1</v>
      </c>
      <c r="N164" s="19">
        <v>1</v>
      </c>
      <c r="O164" s="43">
        <v>0</v>
      </c>
      <c r="P164" s="43">
        <v>0</v>
      </c>
    </row>
    <row r="165" spans="1:16" ht="20.25" x14ac:dyDescent="0.25">
      <c r="A165" s="21">
        <v>162</v>
      </c>
      <c r="B165" s="21">
        <v>23</v>
      </c>
      <c r="C165" s="25" t="s">
        <v>176</v>
      </c>
      <c r="D165" s="35" t="s">
        <v>223</v>
      </c>
      <c r="E165" s="22" t="s">
        <v>332</v>
      </c>
      <c r="F165" s="23">
        <v>61003150164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19">
        <v>0</v>
      </c>
      <c r="N165" s="19">
        <v>0</v>
      </c>
      <c r="O165" s="43">
        <v>0</v>
      </c>
      <c r="P165" s="43">
        <v>0</v>
      </c>
    </row>
    <row r="166" spans="1:16" ht="20.25" x14ac:dyDescent="0.25">
      <c r="A166" s="21">
        <v>163</v>
      </c>
      <c r="B166" s="21">
        <v>24</v>
      </c>
      <c r="C166" s="25" t="s">
        <v>176</v>
      </c>
      <c r="D166" s="35" t="s">
        <v>223</v>
      </c>
      <c r="E166" s="22" t="s">
        <v>333</v>
      </c>
      <c r="F166" s="23">
        <v>61124707505</v>
      </c>
      <c r="G166" s="43">
        <v>0</v>
      </c>
      <c r="H166" s="43">
        <v>0</v>
      </c>
      <c r="I166" s="43">
        <v>0</v>
      </c>
      <c r="J166" s="43">
        <v>0</v>
      </c>
      <c r="K166" s="43">
        <v>16</v>
      </c>
      <c r="L166" s="43">
        <v>0</v>
      </c>
      <c r="M166" s="19">
        <v>0</v>
      </c>
      <c r="N166" s="19">
        <v>0</v>
      </c>
      <c r="O166" s="43">
        <v>0</v>
      </c>
      <c r="P166" s="43">
        <v>0</v>
      </c>
    </row>
    <row r="167" spans="1:16" ht="20.25" x14ac:dyDescent="0.25">
      <c r="A167" s="21">
        <v>164</v>
      </c>
      <c r="B167" s="21">
        <v>25</v>
      </c>
      <c r="C167" s="25" t="s">
        <v>176</v>
      </c>
      <c r="D167" s="35" t="s">
        <v>223</v>
      </c>
      <c r="E167" s="22" t="s">
        <v>334</v>
      </c>
      <c r="F167" s="23">
        <v>61003150120</v>
      </c>
      <c r="G167" s="43">
        <v>0</v>
      </c>
      <c r="H167" s="43">
        <v>0</v>
      </c>
      <c r="I167" s="43">
        <v>0</v>
      </c>
      <c r="J167" s="43">
        <v>0</v>
      </c>
      <c r="K167" s="43">
        <v>7</v>
      </c>
      <c r="L167" s="43">
        <v>2</v>
      </c>
      <c r="M167" s="19">
        <v>1</v>
      </c>
      <c r="N167" s="19">
        <v>0</v>
      </c>
      <c r="O167" s="43">
        <v>0</v>
      </c>
      <c r="P167" s="43">
        <v>0</v>
      </c>
    </row>
    <row r="168" spans="1:16" ht="20.25" x14ac:dyDescent="0.25">
      <c r="A168" s="21">
        <v>165</v>
      </c>
      <c r="B168" s="21">
        <v>26</v>
      </c>
      <c r="C168" s="25" t="s">
        <v>176</v>
      </c>
      <c r="D168" s="35" t="s">
        <v>223</v>
      </c>
      <c r="E168" s="22" t="s">
        <v>335</v>
      </c>
      <c r="F168" s="23">
        <v>61004012281</v>
      </c>
      <c r="G168" s="43">
        <v>0</v>
      </c>
      <c r="H168" s="43">
        <v>0</v>
      </c>
      <c r="I168" s="43">
        <v>0</v>
      </c>
      <c r="J168" s="43">
        <v>0</v>
      </c>
      <c r="K168" s="43">
        <v>5</v>
      </c>
      <c r="L168" s="43">
        <v>2</v>
      </c>
      <c r="M168" s="19">
        <v>6</v>
      </c>
      <c r="N168" s="19">
        <v>0</v>
      </c>
      <c r="O168" s="43">
        <v>0</v>
      </c>
      <c r="P168" s="43">
        <v>0</v>
      </c>
    </row>
    <row r="169" spans="1:16" ht="20.25" x14ac:dyDescent="0.25">
      <c r="A169" s="21">
        <v>166</v>
      </c>
      <c r="B169" s="21">
        <v>27</v>
      </c>
      <c r="C169" s="25" t="s">
        <v>176</v>
      </c>
      <c r="D169" s="35" t="s">
        <v>223</v>
      </c>
      <c r="E169" s="22" t="s">
        <v>336</v>
      </c>
      <c r="F169" s="23">
        <v>61003112979</v>
      </c>
      <c r="G169" s="43">
        <v>0</v>
      </c>
      <c r="H169" s="43">
        <v>0</v>
      </c>
      <c r="I169" s="43">
        <v>0</v>
      </c>
      <c r="J169" s="43">
        <v>0</v>
      </c>
      <c r="K169" s="43">
        <v>2</v>
      </c>
      <c r="L169" s="43">
        <v>2</v>
      </c>
      <c r="M169" s="19">
        <v>0</v>
      </c>
      <c r="N169" s="19">
        <v>0</v>
      </c>
      <c r="O169" s="43">
        <v>0</v>
      </c>
      <c r="P169" s="43">
        <v>0</v>
      </c>
    </row>
    <row r="170" spans="1:16" ht="20.25" x14ac:dyDescent="0.25">
      <c r="A170" s="21">
        <v>167</v>
      </c>
      <c r="B170" s="21">
        <v>28</v>
      </c>
      <c r="C170" s="25" t="s">
        <v>176</v>
      </c>
      <c r="D170" s="35" t="s">
        <v>223</v>
      </c>
      <c r="E170" s="22" t="s">
        <v>337</v>
      </c>
      <c r="F170" s="23">
        <v>61003428451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19">
        <v>5</v>
      </c>
      <c r="N170" s="19">
        <v>5</v>
      </c>
      <c r="O170" s="43">
        <v>0</v>
      </c>
      <c r="P170" s="43">
        <v>0</v>
      </c>
    </row>
    <row r="171" spans="1:16" ht="20.25" x14ac:dyDescent="0.25">
      <c r="A171" s="21">
        <v>168</v>
      </c>
      <c r="B171" s="21">
        <v>29</v>
      </c>
      <c r="C171" s="25" t="s">
        <v>176</v>
      </c>
      <c r="D171" s="35" t="s">
        <v>223</v>
      </c>
      <c r="E171" s="22" t="s">
        <v>338</v>
      </c>
      <c r="F171" s="23">
        <v>61121895625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19">
        <v>2</v>
      </c>
      <c r="N171" s="19">
        <v>0</v>
      </c>
      <c r="O171" s="43">
        <v>0</v>
      </c>
      <c r="P171" s="43">
        <v>0</v>
      </c>
    </row>
    <row r="172" spans="1:16" ht="20.25" x14ac:dyDescent="0.25">
      <c r="A172" s="21">
        <v>169</v>
      </c>
      <c r="B172" s="21">
        <v>30</v>
      </c>
      <c r="C172" s="25" t="s">
        <v>176</v>
      </c>
      <c r="D172" s="35" t="s">
        <v>223</v>
      </c>
      <c r="E172" s="22" t="s">
        <v>339</v>
      </c>
      <c r="F172" s="23">
        <v>61121789037</v>
      </c>
      <c r="G172" s="43">
        <v>0</v>
      </c>
      <c r="H172" s="43">
        <v>0</v>
      </c>
      <c r="I172" s="43">
        <v>0</v>
      </c>
      <c r="J172" s="43">
        <v>0</v>
      </c>
      <c r="K172" s="43">
        <v>5</v>
      </c>
      <c r="L172" s="43">
        <v>2</v>
      </c>
      <c r="M172" s="19">
        <v>1</v>
      </c>
      <c r="N172" s="19">
        <v>1</v>
      </c>
      <c r="O172" s="43">
        <v>0</v>
      </c>
      <c r="P172" s="43">
        <v>0</v>
      </c>
    </row>
    <row r="173" spans="1:16" ht="20.25" x14ac:dyDescent="0.25">
      <c r="A173" s="21">
        <v>170</v>
      </c>
      <c r="B173" s="21">
        <v>31</v>
      </c>
      <c r="C173" s="25" t="s">
        <v>176</v>
      </c>
      <c r="D173" s="35" t="s">
        <v>223</v>
      </c>
      <c r="E173" s="22" t="s">
        <v>340</v>
      </c>
      <c r="F173" s="23">
        <v>61003433222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19">
        <v>6</v>
      </c>
      <c r="N173" s="19">
        <v>3</v>
      </c>
      <c r="O173" s="43">
        <v>0</v>
      </c>
      <c r="P173" s="43">
        <v>0</v>
      </c>
    </row>
    <row r="174" spans="1:16" ht="20.25" x14ac:dyDescent="0.25">
      <c r="A174" s="21">
        <v>171</v>
      </c>
      <c r="B174" s="21">
        <v>32</v>
      </c>
      <c r="C174" s="25" t="s">
        <v>176</v>
      </c>
      <c r="D174" s="35" t="s">
        <v>223</v>
      </c>
      <c r="E174" s="22" t="s">
        <v>300</v>
      </c>
      <c r="F174" s="23">
        <v>61003113086</v>
      </c>
      <c r="G174" s="43">
        <v>0</v>
      </c>
      <c r="H174" s="43">
        <v>0</v>
      </c>
      <c r="I174" s="43">
        <v>0</v>
      </c>
      <c r="J174" s="43">
        <v>0</v>
      </c>
      <c r="K174" s="43">
        <v>6</v>
      </c>
      <c r="L174" s="43">
        <v>1</v>
      </c>
      <c r="M174" s="19">
        <v>1</v>
      </c>
      <c r="N174" s="19">
        <v>0</v>
      </c>
      <c r="O174" s="43">
        <v>0</v>
      </c>
      <c r="P174" s="43">
        <v>0</v>
      </c>
    </row>
    <row r="175" spans="1:16" ht="20.25" x14ac:dyDescent="0.25">
      <c r="A175" s="21">
        <v>172</v>
      </c>
      <c r="B175" s="21">
        <v>33</v>
      </c>
      <c r="C175" s="25" t="s">
        <v>176</v>
      </c>
      <c r="D175" s="35" t="s">
        <v>223</v>
      </c>
      <c r="E175" s="22" t="s">
        <v>341</v>
      </c>
      <c r="F175" s="23">
        <v>51049874633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19">
        <v>1</v>
      </c>
      <c r="N175" s="19">
        <v>0</v>
      </c>
      <c r="O175" s="43">
        <v>0</v>
      </c>
      <c r="P175" s="43">
        <v>0</v>
      </c>
    </row>
    <row r="176" spans="1:16" ht="20.25" x14ac:dyDescent="0.25">
      <c r="A176" s="21">
        <v>173</v>
      </c>
      <c r="B176" s="21">
        <v>34</v>
      </c>
      <c r="C176" s="25" t="s">
        <v>176</v>
      </c>
      <c r="D176" s="35" t="s">
        <v>223</v>
      </c>
      <c r="E176" s="22" t="s">
        <v>342</v>
      </c>
      <c r="F176" s="23">
        <v>61019424277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19">
        <v>8</v>
      </c>
      <c r="N176" s="19">
        <v>3</v>
      </c>
      <c r="O176" s="43">
        <v>0</v>
      </c>
      <c r="P176" s="43">
        <v>0</v>
      </c>
    </row>
    <row r="177" spans="1:16" ht="20.25" x14ac:dyDescent="0.25">
      <c r="A177" s="21">
        <v>174</v>
      </c>
      <c r="B177" s="21">
        <v>35</v>
      </c>
      <c r="C177" s="25" t="s">
        <v>176</v>
      </c>
      <c r="D177" s="35" t="s">
        <v>223</v>
      </c>
      <c r="E177" s="22" t="s">
        <v>343</v>
      </c>
      <c r="F177" s="23">
        <v>61126879142</v>
      </c>
      <c r="G177" s="43">
        <v>0</v>
      </c>
      <c r="H177" s="43">
        <v>0</v>
      </c>
      <c r="I177" s="43">
        <v>0</v>
      </c>
      <c r="J177" s="43">
        <v>0</v>
      </c>
      <c r="K177" s="43">
        <v>13</v>
      </c>
      <c r="L177" s="43">
        <v>5</v>
      </c>
      <c r="M177" s="19">
        <v>10</v>
      </c>
      <c r="N177" s="19">
        <v>1</v>
      </c>
      <c r="O177" s="43">
        <v>0</v>
      </c>
      <c r="P177" s="43">
        <v>0</v>
      </c>
    </row>
    <row r="178" spans="1:16" ht="20.25" x14ac:dyDescent="0.25">
      <c r="A178" s="21">
        <v>175</v>
      </c>
      <c r="B178" s="21">
        <v>36</v>
      </c>
      <c r="C178" s="25" t="s">
        <v>176</v>
      </c>
      <c r="D178" s="35" t="s">
        <v>223</v>
      </c>
      <c r="E178" s="22" t="s">
        <v>344</v>
      </c>
      <c r="F178" s="23">
        <v>61123393032</v>
      </c>
      <c r="G178" s="43">
        <v>0</v>
      </c>
      <c r="H178" s="43">
        <v>0</v>
      </c>
      <c r="I178" s="43">
        <v>0</v>
      </c>
      <c r="J178" s="43">
        <v>0</v>
      </c>
      <c r="K178" s="43">
        <v>5</v>
      </c>
      <c r="L178" s="43">
        <v>4</v>
      </c>
      <c r="M178" s="19">
        <v>2</v>
      </c>
      <c r="N178" s="19">
        <v>0</v>
      </c>
      <c r="O178" s="43">
        <v>0</v>
      </c>
      <c r="P178" s="43">
        <v>0</v>
      </c>
    </row>
    <row r="179" spans="1:16" ht="20.25" x14ac:dyDescent="0.25">
      <c r="A179" s="21">
        <v>176</v>
      </c>
      <c r="B179" s="21">
        <v>37</v>
      </c>
      <c r="C179" s="25" t="s">
        <v>176</v>
      </c>
      <c r="D179" s="35" t="s">
        <v>223</v>
      </c>
      <c r="E179" s="22" t="s">
        <v>345</v>
      </c>
      <c r="F179" s="23">
        <v>51049874394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19">
        <v>0</v>
      </c>
      <c r="N179" s="19">
        <v>0</v>
      </c>
      <c r="O179" s="43">
        <v>0</v>
      </c>
      <c r="P179" s="43">
        <v>0</v>
      </c>
    </row>
    <row r="180" spans="1:16" ht="20.25" x14ac:dyDescent="0.25">
      <c r="A180" s="21">
        <v>177</v>
      </c>
      <c r="B180" s="21">
        <v>38</v>
      </c>
      <c r="C180" s="25" t="s">
        <v>176</v>
      </c>
      <c r="D180" s="35" t="s">
        <v>223</v>
      </c>
      <c r="E180" s="22" t="s">
        <v>346</v>
      </c>
      <c r="F180" s="23">
        <v>61140309637</v>
      </c>
      <c r="G180" s="43">
        <v>0</v>
      </c>
      <c r="H180" s="43">
        <v>0</v>
      </c>
      <c r="I180" s="43">
        <v>0</v>
      </c>
      <c r="J180" s="43">
        <v>0</v>
      </c>
      <c r="K180" s="43">
        <v>10</v>
      </c>
      <c r="L180" s="43">
        <v>0</v>
      </c>
      <c r="M180" s="19">
        <v>0</v>
      </c>
      <c r="N180" s="19">
        <v>0</v>
      </c>
      <c r="O180" s="43">
        <v>0</v>
      </c>
      <c r="P180" s="43">
        <v>0</v>
      </c>
    </row>
    <row r="181" spans="1:16" ht="20.25" x14ac:dyDescent="0.25">
      <c r="A181" s="21">
        <v>178</v>
      </c>
      <c r="B181" s="21">
        <v>39</v>
      </c>
      <c r="C181" s="25" t="s">
        <v>176</v>
      </c>
      <c r="D181" s="35" t="s">
        <v>223</v>
      </c>
      <c r="E181" s="22" t="s">
        <v>347</v>
      </c>
      <c r="F181" s="26">
        <v>61212986543</v>
      </c>
      <c r="G181" s="43">
        <v>0</v>
      </c>
      <c r="H181" s="43">
        <v>0</v>
      </c>
      <c r="I181" s="43">
        <v>0</v>
      </c>
      <c r="J181" s="43">
        <v>0</v>
      </c>
      <c r="K181" s="43">
        <v>13</v>
      </c>
      <c r="L181" s="43">
        <v>5</v>
      </c>
      <c r="M181" s="19">
        <v>13</v>
      </c>
      <c r="N181" s="19">
        <v>8</v>
      </c>
      <c r="O181" s="43">
        <v>0</v>
      </c>
      <c r="P181" s="43">
        <v>0</v>
      </c>
    </row>
    <row r="182" spans="1:16" ht="20.25" x14ac:dyDescent="0.25">
      <c r="A182" s="21">
        <v>179</v>
      </c>
      <c r="B182" s="21">
        <v>40</v>
      </c>
      <c r="C182" s="25" t="s">
        <v>176</v>
      </c>
      <c r="D182" s="35" t="s">
        <v>223</v>
      </c>
      <c r="E182" s="22" t="s">
        <v>348</v>
      </c>
      <c r="F182" s="23">
        <v>11105013396</v>
      </c>
      <c r="G182" s="43">
        <v>0</v>
      </c>
      <c r="H182" s="43">
        <v>0</v>
      </c>
      <c r="I182" s="43">
        <v>0</v>
      </c>
      <c r="J182" s="43">
        <v>0</v>
      </c>
      <c r="K182" s="43">
        <v>11</v>
      </c>
      <c r="L182" s="43">
        <v>1</v>
      </c>
      <c r="M182" s="19">
        <v>6</v>
      </c>
      <c r="N182" s="19">
        <v>0</v>
      </c>
      <c r="O182" s="43">
        <v>0</v>
      </c>
      <c r="P182" s="43">
        <v>0</v>
      </c>
    </row>
    <row r="183" spans="1:16" ht="20.25" x14ac:dyDescent="0.25">
      <c r="A183" s="21">
        <v>180</v>
      </c>
      <c r="B183" s="21">
        <v>41</v>
      </c>
      <c r="C183" s="25" t="s">
        <v>176</v>
      </c>
      <c r="D183" s="35" t="s">
        <v>223</v>
      </c>
      <c r="E183" s="22" t="s">
        <v>349</v>
      </c>
      <c r="F183" s="23">
        <v>11126030544</v>
      </c>
      <c r="G183" s="43">
        <v>0</v>
      </c>
      <c r="H183" s="43">
        <v>0</v>
      </c>
      <c r="I183" s="43">
        <v>0</v>
      </c>
      <c r="J183" s="43">
        <v>0</v>
      </c>
      <c r="K183" s="43">
        <v>14</v>
      </c>
      <c r="L183" s="43">
        <v>0</v>
      </c>
      <c r="M183" s="19">
        <v>2</v>
      </c>
      <c r="N183" s="19">
        <v>0</v>
      </c>
      <c r="O183" s="43">
        <v>0</v>
      </c>
      <c r="P183" s="43">
        <v>0</v>
      </c>
    </row>
    <row r="184" spans="1:16" ht="20.25" x14ac:dyDescent="0.25">
      <c r="A184" s="21">
        <v>181</v>
      </c>
      <c r="B184" s="21">
        <v>42</v>
      </c>
      <c r="C184" s="25" t="s">
        <v>176</v>
      </c>
      <c r="D184" s="35" t="s">
        <v>223</v>
      </c>
      <c r="E184" s="22" t="s">
        <v>350</v>
      </c>
      <c r="F184" s="23">
        <v>61155448190</v>
      </c>
      <c r="G184" s="43">
        <v>0</v>
      </c>
      <c r="H184" s="43">
        <v>0</v>
      </c>
      <c r="I184" s="43">
        <v>0</v>
      </c>
      <c r="J184" s="43">
        <v>0</v>
      </c>
      <c r="K184" s="43">
        <v>8</v>
      </c>
      <c r="L184" s="43">
        <v>5</v>
      </c>
      <c r="M184" s="19">
        <v>0</v>
      </c>
      <c r="N184" s="19">
        <v>0</v>
      </c>
      <c r="O184" s="43">
        <v>0</v>
      </c>
      <c r="P184" s="43">
        <v>0</v>
      </c>
    </row>
    <row r="185" spans="1:16" ht="20.25" x14ac:dyDescent="0.25">
      <c r="A185" s="21">
        <v>182</v>
      </c>
      <c r="B185" s="21">
        <v>43</v>
      </c>
      <c r="C185" s="25" t="s">
        <v>176</v>
      </c>
      <c r="D185" s="35" t="s">
        <v>223</v>
      </c>
      <c r="E185" s="22" t="s">
        <v>351</v>
      </c>
      <c r="F185" s="23">
        <v>11110019845</v>
      </c>
      <c r="G185" s="43">
        <v>0</v>
      </c>
      <c r="H185" s="43">
        <v>0</v>
      </c>
      <c r="I185" s="43">
        <v>0</v>
      </c>
      <c r="J185" s="43">
        <v>0</v>
      </c>
      <c r="K185" s="43">
        <v>6</v>
      </c>
      <c r="L185" s="43">
        <v>1</v>
      </c>
      <c r="M185" s="19">
        <v>7</v>
      </c>
      <c r="N185" s="19">
        <v>3</v>
      </c>
      <c r="O185" s="43">
        <v>0</v>
      </c>
      <c r="P185" s="43">
        <v>0</v>
      </c>
    </row>
    <row r="186" spans="1:16" ht="20.25" x14ac:dyDescent="0.25">
      <c r="A186" s="21">
        <v>183</v>
      </c>
      <c r="B186" s="21">
        <v>44</v>
      </c>
      <c r="C186" s="25" t="s">
        <v>176</v>
      </c>
      <c r="D186" s="35" t="s">
        <v>223</v>
      </c>
      <c r="E186" s="22" t="s">
        <v>352</v>
      </c>
      <c r="F186" s="23">
        <v>11105014334</v>
      </c>
      <c r="G186" s="43">
        <v>0</v>
      </c>
      <c r="H186" s="43">
        <v>0</v>
      </c>
      <c r="I186" s="43">
        <v>0</v>
      </c>
      <c r="J186" s="43">
        <v>0</v>
      </c>
      <c r="K186" s="43">
        <v>4</v>
      </c>
      <c r="L186" s="43">
        <v>0</v>
      </c>
      <c r="M186" s="19">
        <v>0</v>
      </c>
      <c r="N186" s="19">
        <v>0</v>
      </c>
      <c r="O186" s="43">
        <v>0</v>
      </c>
      <c r="P186" s="43">
        <v>0</v>
      </c>
    </row>
    <row r="187" spans="1:16" ht="20.25" x14ac:dyDescent="0.25">
      <c r="A187" s="21">
        <v>184</v>
      </c>
      <c r="B187" s="21">
        <v>45</v>
      </c>
      <c r="C187" s="25" t="s">
        <v>176</v>
      </c>
      <c r="D187" s="35" t="s">
        <v>223</v>
      </c>
      <c r="E187" s="22" t="s">
        <v>353</v>
      </c>
      <c r="F187" s="23">
        <v>61157265884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19">
        <v>1</v>
      </c>
      <c r="N187" s="19">
        <v>1</v>
      </c>
      <c r="O187" s="43">
        <v>0</v>
      </c>
      <c r="P187" s="43">
        <v>0</v>
      </c>
    </row>
    <row r="188" spans="1:16" ht="20.25" x14ac:dyDescent="0.25">
      <c r="A188" s="21">
        <v>185</v>
      </c>
      <c r="B188" s="21">
        <v>46</v>
      </c>
      <c r="C188" s="25" t="s">
        <v>176</v>
      </c>
      <c r="D188" s="35" t="s">
        <v>223</v>
      </c>
      <c r="E188" s="22" t="s">
        <v>354</v>
      </c>
      <c r="F188" s="23">
        <v>11110021810</v>
      </c>
      <c r="G188" s="43">
        <v>0</v>
      </c>
      <c r="H188" s="43">
        <v>0</v>
      </c>
      <c r="I188" s="43">
        <v>0</v>
      </c>
      <c r="J188" s="43">
        <v>0</v>
      </c>
      <c r="K188" s="43">
        <v>2</v>
      </c>
      <c r="L188" s="43">
        <v>1</v>
      </c>
      <c r="M188" s="19">
        <v>3</v>
      </c>
      <c r="N188" s="19">
        <v>0</v>
      </c>
      <c r="O188" s="43">
        <v>0</v>
      </c>
      <c r="P188" s="43">
        <v>0</v>
      </c>
    </row>
    <row r="189" spans="1:16" ht="20.25" x14ac:dyDescent="0.25">
      <c r="A189" s="21">
        <v>186</v>
      </c>
      <c r="B189" s="21">
        <v>47</v>
      </c>
      <c r="C189" s="25" t="s">
        <v>176</v>
      </c>
      <c r="D189" s="35" t="s">
        <v>287</v>
      </c>
      <c r="E189" s="22" t="s">
        <v>177</v>
      </c>
      <c r="F189" s="23">
        <v>61093582166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19">
        <v>0</v>
      </c>
      <c r="N189" s="19">
        <v>0</v>
      </c>
      <c r="O189" s="43">
        <v>0</v>
      </c>
      <c r="P189" s="43">
        <v>0</v>
      </c>
    </row>
    <row r="190" spans="1:16" ht="20.25" x14ac:dyDescent="0.25">
      <c r="A190" s="21">
        <v>187</v>
      </c>
      <c r="B190" s="21">
        <v>48</v>
      </c>
      <c r="C190" s="25" t="s">
        <v>176</v>
      </c>
      <c r="D190" s="35" t="s">
        <v>287</v>
      </c>
      <c r="E190" s="22" t="s">
        <v>355</v>
      </c>
      <c r="F190" s="23">
        <v>61121966245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18</v>
      </c>
      <c r="M190" s="19">
        <v>0</v>
      </c>
      <c r="N190" s="19">
        <v>7</v>
      </c>
      <c r="O190" s="43">
        <v>0</v>
      </c>
      <c r="P190" s="43">
        <v>0</v>
      </c>
    </row>
    <row r="191" spans="1:16" ht="20.25" x14ac:dyDescent="0.25">
      <c r="A191" s="21">
        <v>188</v>
      </c>
      <c r="B191" s="21">
        <v>1</v>
      </c>
      <c r="C191" s="25" t="s">
        <v>185</v>
      </c>
      <c r="D191" s="34" t="s">
        <v>136</v>
      </c>
      <c r="E191" s="22" t="s">
        <v>185</v>
      </c>
      <c r="F191" s="23">
        <v>61089314942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19">
        <v>0</v>
      </c>
      <c r="N191" s="19">
        <v>0</v>
      </c>
      <c r="O191" s="43">
        <v>0</v>
      </c>
      <c r="P191" s="43">
        <v>0</v>
      </c>
    </row>
    <row r="192" spans="1:16" ht="20.25" x14ac:dyDescent="0.25">
      <c r="A192" s="21">
        <v>189</v>
      </c>
      <c r="B192" s="21">
        <v>2</v>
      </c>
      <c r="C192" s="25" t="s">
        <v>185</v>
      </c>
      <c r="D192" s="34" t="s">
        <v>136</v>
      </c>
      <c r="E192" s="22" t="s">
        <v>186</v>
      </c>
      <c r="F192" s="23">
        <v>61125087227</v>
      </c>
      <c r="G192" s="43">
        <v>0</v>
      </c>
      <c r="H192" s="43">
        <v>0</v>
      </c>
      <c r="I192" s="43">
        <v>0</v>
      </c>
      <c r="J192" s="43">
        <v>0</v>
      </c>
      <c r="K192" s="43">
        <v>11</v>
      </c>
      <c r="L192" s="43">
        <v>7</v>
      </c>
      <c r="M192" s="19">
        <v>2</v>
      </c>
      <c r="N192" s="19">
        <v>2</v>
      </c>
      <c r="O192" s="43">
        <v>0</v>
      </c>
      <c r="P192" s="43">
        <v>0</v>
      </c>
    </row>
    <row r="193" spans="1:16" ht="20.25" x14ac:dyDescent="0.25">
      <c r="A193" s="21">
        <v>190</v>
      </c>
      <c r="B193" s="21">
        <v>3</v>
      </c>
      <c r="C193" s="25" t="s">
        <v>185</v>
      </c>
      <c r="D193" s="34" t="s">
        <v>136</v>
      </c>
      <c r="E193" s="22" t="s">
        <v>187</v>
      </c>
      <c r="F193" s="23">
        <v>61089279847</v>
      </c>
      <c r="G193" s="43">
        <v>0</v>
      </c>
      <c r="H193" s="43">
        <v>0</v>
      </c>
      <c r="I193" s="43">
        <v>0</v>
      </c>
      <c r="J193" s="43">
        <v>0</v>
      </c>
      <c r="K193" s="43">
        <v>14</v>
      </c>
      <c r="L193" s="43">
        <v>4</v>
      </c>
      <c r="M193" s="19">
        <v>20</v>
      </c>
      <c r="N193" s="19">
        <v>2</v>
      </c>
      <c r="O193" s="43">
        <v>0</v>
      </c>
      <c r="P193" s="43">
        <v>0</v>
      </c>
    </row>
    <row r="194" spans="1:16" ht="20.25" x14ac:dyDescent="0.25">
      <c r="A194" s="21">
        <v>191</v>
      </c>
      <c r="B194" s="21">
        <v>4</v>
      </c>
      <c r="C194" s="25" t="s">
        <v>185</v>
      </c>
      <c r="D194" s="34" t="s">
        <v>136</v>
      </c>
      <c r="E194" s="22" t="s">
        <v>188</v>
      </c>
      <c r="F194" s="23">
        <v>61122044718</v>
      </c>
      <c r="G194" s="43">
        <v>0</v>
      </c>
      <c r="H194" s="43">
        <v>0</v>
      </c>
      <c r="I194" s="43">
        <v>0</v>
      </c>
      <c r="J194" s="43">
        <v>0</v>
      </c>
      <c r="K194" s="43">
        <v>33</v>
      </c>
      <c r="L194" s="43">
        <v>11</v>
      </c>
      <c r="M194" s="19">
        <v>9</v>
      </c>
      <c r="N194" s="19">
        <v>0</v>
      </c>
      <c r="O194" s="43">
        <v>0</v>
      </c>
      <c r="P194" s="43">
        <v>0</v>
      </c>
    </row>
    <row r="195" spans="1:16" ht="20.25" x14ac:dyDescent="0.25">
      <c r="A195" s="21">
        <v>192</v>
      </c>
      <c r="B195" s="21">
        <v>5</v>
      </c>
      <c r="C195" s="25" t="s">
        <v>185</v>
      </c>
      <c r="D195" s="34" t="s">
        <v>136</v>
      </c>
      <c r="E195" s="22" t="s">
        <v>189</v>
      </c>
      <c r="F195" s="23">
        <v>61118754882</v>
      </c>
      <c r="G195" s="43">
        <v>0</v>
      </c>
      <c r="H195" s="43">
        <v>0</v>
      </c>
      <c r="I195" s="43">
        <v>0</v>
      </c>
      <c r="J195" s="43">
        <v>0</v>
      </c>
      <c r="K195" s="43">
        <v>11</v>
      </c>
      <c r="L195" s="43">
        <v>6</v>
      </c>
      <c r="M195" s="19">
        <v>2</v>
      </c>
      <c r="N195" s="19">
        <v>0</v>
      </c>
      <c r="O195" s="43">
        <v>0</v>
      </c>
      <c r="P195" s="43">
        <v>0</v>
      </c>
    </row>
    <row r="196" spans="1:16" ht="20.25" x14ac:dyDescent="0.25">
      <c r="A196" s="21">
        <v>193</v>
      </c>
      <c r="B196" s="21">
        <v>6</v>
      </c>
      <c r="C196" s="25" t="s">
        <v>185</v>
      </c>
      <c r="D196" s="34" t="s">
        <v>136</v>
      </c>
      <c r="E196" s="22" t="s">
        <v>190</v>
      </c>
      <c r="F196" s="23">
        <v>61118882054</v>
      </c>
      <c r="G196" s="43">
        <v>0</v>
      </c>
      <c r="H196" s="43">
        <v>0</v>
      </c>
      <c r="I196" s="43">
        <v>0</v>
      </c>
      <c r="J196" s="43">
        <v>0</v>
      </c>
      <c r="K196" s="43">
        <v>23</v>
      </c>
      <c r="L196" s="43">
        <v>11</v>
      </c>
      <c r="M196" s="19">
        <v>5</v>
      </c>
      <c r="N196" s="19">
        <v>0</v>
      </c>
      <c r="O196" s="43">
        <v>0</v>
      </c>
      <c r="P196" s="43">
        <v>0</v>
      </c>
    </row>
    <row r="197" spans="1:16" ht="20.25" x14ac:dyDescent="0.25">
      <c r="A197" s="21">
        <v>194</v>
      </c>
      <c r="B197" s="21">
        <v>7</v>
      </c>
      <c r="C197" s="25" t="s">
        <v>185</v>
      </c>
      <c r="D197" s="34" t="s">
        <v>136</v>
      </c>
      <c r="E197" s="22" t="s">
        <v>191</v>
      </c>
      <c r="F197" s="23">
        <v>61090846190</v>
      </c>
      <c r="G197" s="43">
        <v>0</v>
      </c>
      <c r="H197" s="43">
        <v>0</v>
      </c>
      <c r="I197" s="43">
        <v>0</v>
      </c>
      <c r="J197" s="43">
        <v>0</v>
      </c>
      <c r="K197" s="43">
        <v>2</v>
      </c>
      <c r="L197" s="43">
        <v>0</v>
      </c>
      <c r="M197" s="19">
        <v>1</v>
      </c>
      <c r="N197" s="19">
        <v>0</v>
      </c>
      <c r="O197" s="43">
        <v>0</v>
      </c>
      <c r="P197" s="43">
        <v>0</v>
      </c>
    </row>
    <row r="198" spans="1:16" ht="20.25" x14ac:dyDescent="0.25">
      <c r="A198" s="21">
        <v>195</v>
      </c>
      <c r="B198" s="21">
        <v>8</v>
      </c>
      <c r="C198" s="25" t="s">
        <v>185</v>
      </c>
      <c r="D198" s="34" t="s">
        <v>136</v>
      </c>
      <c r="E198" s="22" t="s">
        <v>192</v>
      </c>
      <c r="F198" s="23">
        <v>61118836903</v>
      </c>
      <c r="G198" s="43">
        <v>0</v>
      </c>
      <c r="H198" s="43">
        <v>0</v>
      </c>
      <c r="I198" s="43">
        <v>0</v>
      </c>
      <c r="J198" s="43">
        <v>0</v>
      </c>
      <c r="K198" s="43">
        <v>9</v>
      </c>
      <c r="L198" s="43">
        <v>3</v>
      </c>
      <c r="M198" s="19">
        <v>1</v>
      </c>
      <c r="N198" s="19">
        <v>0</v>
      </c>
      <c r="O198" s="43">
        <v>0</v>
      </c>
      <c r="P198" s="43">
        <v>0</v>
      </c>
    </row>
    <row r="199" spans="1:16" ht="20.25" x14ac:dyDescent="0.25">
      <c r="A199" s="21">
        <v>196</v>
      </c>
      <c r="B199" s="21">
        <v>9</v>
      </c>
      <c r="C199" s="25" t="s">
        <v>185</v>
      </c>
      <c r="D199" s="35" t="s">
        <v>147</v>
      </c>
      <c r="E199" s="22" t="s">
        <v>185</v>
      </c>
      <c r="F199" s="23">
        <v>61154512373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19">
        <v>0</v>
      </c>
      <c r="N199" s="19">
        <v>0</v>
      </c>
      <c r="O199" s="43">
        <v>0</v>
      </c>
      <c r="P199" s="43">
        <v>0</v>
      </c>
    </row>
    <row r="200" spans="1:16" ht="20.25" x14ac:dyDescent="0.25">
      <c r="A200" s="21">
        <v>197</v>
      </c>
      <c r="B200" s="21">
        <v>10</v>
      </c>
      <c r="C200" s="25" t="s">
        <v>185</v>
      </c>
      <c r="D200" s="35" t="s">
        <v>223</v>
      </c>
      <c r="E200" s="22" t="s">
        <v>356</v>
      </c>
      <c r="F200" s="23">
        <v>61082433332</v>
      </c>
      <c r="G200" s="43">
        <v>0</v>
      </c>
      <c r="H200" s="43">
        <v>0</v>
      </c>
      <c r="I200" s="43">
        <v>0</v>
      </c>
      <c r="J200" s="43">
        <v>0</v>
      </c>
      <c r="K200" s="43">
        <v>7</v>
      </c>
      <c r="L200" s="43">
        <v>2</v>
      </c>
      <c r="M200" s="19">
        <v>8</v>
      </c>
      <c r="N200" s="19">
        <v>0</v>
      </c>
      <c r="O200" s="43">
        <v>0</v>
      </c>
      <c r="P200" s="43">
        <v>0</v>
      </c>
    </row>
    <row r="201" spans="1:16" ht="20.25" x14ac:dyDescent="0.25">
      <c r="A201" s="21">
        <v>198</v>
      </c>
      <c r="B201" s="21">
        <v>11</v>
      </c>
      <c r="C201" s="25" t="s">
        <v>185</v>
      </c>
      <c r="D201" s="35" t="s">
        <v>223</v>
      </c>
      <c r="E201" s="22" t="s">
        <v>357</v>
      </c>
      <c r="F201" s="23">
        <v>61089242738</v>
      </c>
      <c r="G201" s="43">
        <v>0</v>
      </c>
      <c r="H201" s="43">
        <v>0</v>
      </c>
      <c r="I201" s="43">
        <v>0</v>
      </c>
      <c r="J201" s="43">
        <v>0</v>
      </c>
      <c r="K201" s="43">
        <v>4</v>
      </c>
      <c r="L201" s="43">
        <v>2</v>
      </c>
      <c r="M201" s="19">
        <v>14</v>
      </c>
      <c r="N201" s="19">
        <v>0</v>
      </c>
      <c r="O201" s="43">
        <v>0</v>
      </c>
      <c r="P201" s="43">
        <v>0</v>
      </c>
    </row>
    <row r="202" spans="1:16" ht="20.25" x14ac:dyDescent="0.25">
      <c r="A202" s="21">
        <v>199</v>
      </c>
      <c r="B202" s="21">
        <v>12</v>
      </c>
      <c r="C202" s="25" t="s">
        <v>185</v>
      </c>
      <c r="D202" s="35" t="s">
        <v>223</v>
      </c>
      <c r="E202" s="22" t="s">
        <v>358</v>
      </c>
      <c r="F202" s="23">
        <v>61090446668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19">
        <v>0</v>
      </c>
      <c r="N202" s="19">
        <v>0</v>
      </c>
      <c r="O202" s="43">
        <v>0</v>
      </c>
      <c r="P202" s="43">
        <v>0</v>
      </c>
    </row>
    <row r="203" spans="1:16" ht="20.25" x14ac:dyDescent="0.25">
      <c r="A203" s="21">
        <v>200</v>
      </c>
      <c r="B203" s="21">
        <v>13</v>
      </c>
      <c r="C203" s="25" t="s">
        <v>185</v>
      </c>
      <c r="D203" s="35" t="s">
        <v>223</v>
      </c>
      <c r="E203" s="22" t="s">
        <v>359</v>
      </c>
      <c r="F203" s="23">
        <v>61118344082</v>
      </c>
      <c r="G203" s="43">
        <v>0</v>
      </c>
      <c r="H203" s="43">
        <v>0</v>
      </c>
      <c r="I203" s="43">
        <v>0</v>
      </c>
      <c r="J203" s="43">
        <v>0</v>
      </c>
      <c r="K203" s="43">
        <v>3</v>
      </c>
      <c r="L203" s="43">
        <v>2</v>
      </c>
      <c r="M203" s="19">
        <v>0</v>
      </c>
      <c r="N203" s="19">
        <v>0</v>
      </c>
      <c r="O203" s="43">
        <v>0</v>
      </c>
      <c r="P203" s="43">
        <v>0</v>
      </c>
    </row>
    <row r="204" spans="1:16" ht="20.25" x14ac:dyDescent="0.25">
      <c r="A204" s="21">
        <v>201</v>
      </c>
      <c r="B204" s="21">
        <v>14</v>
      </c>
      <c r="C204" s="25" t="s">
        <v>185</v>
      </c>
      <c r="D204" s="35" t="s">
        <v>223</v>
      </c>
      <c r="E204" s="22" t="s">
        <v>360</v>
      </c>
      <c r="F204" s="23">
        <v>61118533125</v>
      </c>
      <c r="G204" s="43">
        <v>0</v>
      </c>
      <c r="H204" s="43">
        <v>0</v>
      </c>
      <c r="I204" s="43">
        <v>0</v>
      </c>
      <c r="J204" s="43">
        <v>0</v>
      </c>
      <c r="K204" s="43">
        <v>16</v>
      </c>
      <c r="L204" s="43">
        <v>5</v>
      </c>
      <c r="M204" s="19">
        <v>7</v>
      </c>
      <c r="N204" s="19">
        <v>4</v>
      </c>
      <c r="O204" s="43">
        <v>0</v>
      </c>
      <c r="P204" s="43">
        <v>0</v>
      </c>
    </row>
    <row r="205" spans="1:16" ht="20.25" x14ac:dyDescent="0.25">
      <c r="A205" s="21">
        <v>202</v>
      </c>
      <c r="B205" s="21">
        <v>15</v>
      </c>
      <c r="C205" s="25" t="s">
        <v>185</v>
      </c>
      <c r="D205" s="35" t="s">
        <v>223</v>
      </c>
      <c r="E205" s="22" t="s">
        <v>361</v>
      </c>
      <c r="F205" s="23">
        <v>61124413118</v>
      </c>
      <c r="G205" s="43">
        <v>0</v>
      </c>
      <c r="H205" s="43">
        <v>0</v>
      </c>
      <c r="I205" s="43">
        <v>0</v>
      </c>
      <c r="J205" s="43">
        <v>0</v>
      </c>
      <c r="K205" s="43">
        <v>3</v>
      </c>
      <c r="L205" s="43">
        <v>2</v>
      </c>
      <c r="M205" s="19">
        <v>0</v>
      </c>
      <c r="N205" s="19">
        <v>0</v>
      </c>
      <c r="O205" s="43">
        <v>0</v>
      </c>
      <c r="P205" s="43">
        <v>0</v>
      </c>
    </row>
    <row r="206" spans="1:16" ht="20.25" x14ac:dyDescent="0.25">
      <c r="A206" s="21">
        <v>203</v>
      </c>
      <c r="B206" s="21">
        <v>16</v>
      </c>
      <c r="C206" s="25" t="s">
        <v>185</v>
      </c>
      <c r="D206" s="35" t="s">
        <v>223</v>
      </c>
      <c r="E206" s="22" t="s">
        <v>362</v>
      </c>
      <c r="F206" s="23">
        <v>61091341756</v>
      </c>
      <c r="G206" s="43">
        <v>0</v>
      </c>
      <c r="H206" s="43">
        <v>0</v>
      </c>
      <c r="I206" s="43">
        <v>0</v>
      </c>
      <c r="J206" s="43">
        <v>0</v>
      </c>
      <c r="K206" s="43">
        <v>11</v>
      </c>
      <c r="L206" s="43">
        <v>2</v>
      </c>
      <c r="M206" s="19">
        <v>5</v>
      </c>
      <c r="N206" s="19">
        <v>1</v>
      </c>
      <c r="O206" s="43">
        <v>0</v>
      </c>
      <c r="P206" s="43">
        <v>0</v>
      </c>
    </row>
    <row r="207" spans="1:16" ht="20.25" x14ac:dyDescent="0.25">
      <c r="A207" s="21">
        <v>204</v>
      </c>
      <c r="B207" s="21">
        <v>17</v>
      </c>
      <c r="C207" s="25" t="s">
        <v>185</v>
      </c>
      <c r="D207" s="35" t="s">
        <v>223</v>
      </c>
      <c r="E207" s="22" t="s">
        <v>363</v>
      </c>
      <c r="F207" s="23">
        <v>61120052276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19">
        <v>0</v>
      </c>
      <c r="N207" s="19">
        <v>0</v>
      </c>
      <c r="O207" s="43">
        <v>0</v>
      </c>
      <c r="P207" s="43">
        <v>0</v>
      </c>
    </row>
    <row r="208" spans="1:16" ht="20.25" x14ac:dyDescent="0.25">
      <c r="A208" s="21">
        <v>205</v>
      </c>
      <c r="B208" s="21">
        <v>18</v>
      </c>
      <c r="C208" s="25" t="s">
        <v>185</v>
      </c>
      <c r="D208" s="35" t="s">
        <v>223</v>
      </c>
      <c r="E208" s="22" t="s">
        <v>364</v>
      </c>
      <c r="F208" s="23">
        <v>61118775472</v>
      </c>
      <c r="G208" s="43">
        <v>0</v>
      </c>
      <c r="H208" s="43">
        <v>0</v>
      </c>
      <c r="I208" s="43">
        <v>0</v>
      </c>
      <c r="J208" s="43">
        <v>0</v>
      </c>
      <c r="K208" s="43">
        <v>4</v>
      </c>
      <c r="L208" s="43">
        <v>6</v>
      </c>
      <c r="M208" s="19">
        <v>9</v>
      </c>
      <c r="N208" s="19">
        <v>0</v>
      </c>
      <c r="O208" s="43">
        <v>0</v>
      </c>
      <c r="P208" s="43">
        <v>0</v>
      </c>
    </row>
    <row r="209" spans="1:16" ht="20.25" x14ac:dyDescent="0.25">
      <c r="A209" s="21">
        <v>206</v>
      </c>
      <c r="B209" s="21">
        <v>19</v>
      </c>
      <c r="C209" s="25" t="s">
        <v>185</v>
      </c>
      <c r="D209" s="35" t="s">
        <v>223</v>
      </c>
      <c r="E209" s="22" t="s">
        <v>365</v>
      </c>
      <c r="F209" s="23">
        <v>61119477497</v>
      </c>
      <c r="G209" s="43">
        <v>0</v>
      </c>
      <c r="H209" s="43">
        <v>0</v>
      </c>
      <c r="I209" s="43">
        <v>0</v>
      </c>
      <c r="J209" s="43">
        <v>0</v>
      </c>
      <c r="K209" s="43">
        <v>6</v>
      </c>
      <c r="L209" s="43">
        <v>3</v>
      </c>
      <c r="M209" s="19">
        <v>1</v>
      </c>
      <c r="N209" s="19">
        <v>0</v>
      </c>
      <c r="O209" s="43">
        <v>0</v>
      </c>
      <c r="P209" s="43">
        <v>0</v>
      </c>
    </row>
    <row r="210" spans="1:16" ht="20.25" x14ac:dyDescent="0.25">
      <c r="A210" s="21">
        <v>207</v>
      </c>
      <c r="B210" s="21">
        <v>20</v>
      </c>
      <c r="C210" s="25" t="s">
        <v>185</v>
      </c>
      <c r="D210" s="35" t="s">
        <v>223</v>
      </c>
      <c r="E210" s="22" t="s">
        <v>366</v>
      </c>
      <c r="F210" s="23">
        <v>61004623664</v>
      </c>
      <c r="G210" s="43">
        <v>0</v>
      </c>
      <c r="H210" s="43">
        <v>0</v>
      </c>
      <c r="I210" s="43">
        <v>0</v>
      </c>
      <c r="J210" s="43">
        <v>0</v>
      </c>
      <c r="K210" s="43">
        <v>3</v>
      </c>
      <c r="L210" s="43">
        <v>0</v>
      </c>
      <c r="M210" s="19">
        <v>0</v>
      </c>
      <c r="N210" s="19">
        <v>0</v>
      </c>
      <c r="O210" s="43">
        <v>0</v>
      </c>
      <c r="P210" s="43">
        <v>0</v>
      </c>
    </row>
    <row r="211" spans="1:16" ht="20.25" x14ac:dyDescent="0.25">
      <c r="A211" s="21">
        <v>208</v>
      </c>
      <c r="B211" s="21">
        <v>21</v>
      </c>
      <c r="C211" s="25" t="s">
        <v>185</v>
      </c>
      <c r="D211" s="35" t="s">
        <v>223</v>
      </c>
      <c r="E211" s="22" t="s">
        <v>367</v>
      </c>
      <c r="F211" s="23">
        <v>61008715519</v>
      </c>
      <c r="G211" s="43">
        <v>0</v>
      </c>
      <c r="H211" s="43">
        <v>0</v>
      </c>
      <c r="I211" s="43">
        <v>0</v>
      </c>
      <c r="J211" s="43">
        <v>0</v>
      </c>
      <c r="K211" s="43">
        <v>12</v>
      </c>
      <c r="L211" s="43">
        <v>1</v>
      </c>
      <c r="M211" s="19">
        <v>2</v>
      </c>
      <c r="N211" s="19">
        <v>0</v>
      </c>
      <c r="O211" s="43">
        <v>0</v>
      </c>
      <c r="P211" s="43">
        <v>0</v>
      </c>
    </row>
    <row r="212" spans="1:16" ht="20.25" x14ac:dyDescent="0.25">
      <c r="A212" s="21">
        <v>209</v>
      </c>
      <c r="B212" s="21">
        <v>22</v>
      </c>
      <c r="C212" s="25" t="s">
        <v>185</v>
      </c>
      <c r="D212" s="35" t="s">
        <v>223</v>
      </c>
      <c r="E212" s="22" t="s">
        <v>368</v>
      </c>
      <c r="F212" s="23">
        <v>51049874510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19">
        <v>1</v>
      </c>
      <c r="N212" s="19">
        <v>0</v>
      </c>
      <c r="O212" s="43">
        <v>0</v>
      </c>
      <c r="P212" s="43">
        <v>0</v>
      </c>
    </row>
    <row r="213" spans="1:16" ht="20.25" x14ac:dyDescent="0.25">
      <c r="A213" s="21">
        <v>210</v>
      </c>
      <c r="B213" s="21">
        <v>23</v>
      </c>
      <c r="C213" s="25" t="s">
        <v>185</v>
      </c>
      <c r="D213" s="35" t="s">
        <v>223</v>
      </c>
      <c r="E213" s="22" t="s">
        <v>369</v>
      </c>
      <c r="F213" s="23">
        <v>61124239670</v>
      </c>
      <c r="G213" s="43">
        <v>0</v>
      </c>
      <c r="H213" s="43">
        <v>0</v>
      </c>
      <c r="I213" s="43">
        <v>0</v>
      </c>
      <c r="J213" s="43">
        <v>0</v>
      </c>
      <c r="K213" s="43">
        <v>12</v>
      </c>
      <c r="L213" s="43">
        <v>0</v>
      </c>
      <c r="M213" s="19">
        <v>3</v>
      </c>
      <c r="N213" s="19">
        <v>0</v>
      </c>
      <c r="O213" s="43">
        <v>0</v>
      </c>
      <c r="P213" s="43">
        <v>0</v>
      </c>
    </row>
    <row r="214" spans="1:16" ht="20.25" x14ac:dyDescent="0.25">
      <c r="A214" s="21">
        <v>211</v>
      </c>
      <c r="B214" s="21">
        <v>24</v>
      </c>
      <c r="C214" s="25" t="s">
        <v>185</v>
      </c>
      <c r="D214" s="35" t="s">
        <v>223</v>
      </c>
      <c r="E214" s="22" t="s">
        <v>370</v>
      </c>
      <c r="F214" s="23">
        <v>61122934370</v>
      </c>
      <c r="G214" s="43">
        <v>0</v>
      </c>
      <c r="H214" s="43">
        <v>0</v>
      </c>
      <c r="I214" s="43">
        <v>0</v>
      </c>
      <c r="J214" s="43">
        <v>0</v>
      </c>
      <c r="K214" s="43">
        <v>23</v>
      </c>
      <c r="L214" s="43">
        <v>4</v>
      </c>
      <c r="M214" s="19">
        <v>3</v>
      </c>
      <c r="N214" s="19">
        <v>0</v>
      </c>
      <c r="O214" s="43">
        <v>0</v>
      </c>
      <c r="P214" s="43">
        <v>0</v>
      </c>
    </row>
    <row r="215" spans="1:16" ht="20.25" x14ac:dyDescent="0.25">
      <c r="A215" s="21">
        <v>212</v>
      </c>
      <c r="B215" s="21">
        <v>25</v>
      </c>
      <c r="C215" s="25" t="s">
        <v>185</v>
      </c>
      <c r="D215" s="35" t="s">
        <v>223</v>
      </c>
      <c r="E215" s="22" t="s">
        <v>371</v>
      </c>
      <c r="F215" s="23">
        <v>61120409386</v>
      </c>
      <c r="G215" s="43">
        <v>0</v>
      </c>
      <c r="H215" s="43">
        <v>0</v>
      </c>
      <c r="I215" s="43">
        <v>0</v>
      </c>
      <c r="J215" s="43">
        <v>0</v>
      </c>
      <c r="K215" s="43">
        <v>10</v>
      </c>
      <c r="L215" s="43">
        <v>0</v>
      </c>
      <c r="M215" s="19">
        <v>8</v>
      </c>
      <c r="N215" s="19">
        <v>0</v>
      </c>
      <c r="O215" s="43">
        <v>0</v>
      </c>
      <c r="P215" s="43">
        <v>0</v>
      </c>
    </row>
    <row r="216" spans="1:16" ht="20.25" x14ac:dyDescent="0.25">
      <c r="A216" s="21">
        <v>213</v>
      </c>
      <c r="B216" s="21">
        <v>26</v>
      </c>
      <c r="C216" s="25" t="s">
        <v>185</v>
      </c>
      <c r="D216" s="35" t="s">
        <v>223</v>
      </c>
      <c r="E216" s="22" t="s">
        <v>372</v>
      </c>
      <c r="F216" s="23">
        <v>61124526381</v>
      </c>
      <c r="G216" s="43">
        <v>0</v>
      </c>
      <c r="H216" s="43">
        <v>0</v>
      </c>
      <c r="I216" s="43">
        <v>0</v>
      </c>
      <c r="J216" s="43">
        <v>0</v>
      </c>
      <c r="K216" s="43">
        <v>1</v>
      </c>
      <c r="L216" s="43">
        <v>0</v>
      </c>
      <c r="M216" s="19">
        <v>5</v>
      </c>
      <c r="N216" s="19">
        <v>0</v>
      </c>
      <c r="O216" s="43">
        <v>0</v>
      </c>
      <c r="P216" s="43">
        <v>0</v>
      </c>
    </row>
    <row r="217" spans="1:16" ht="20.25" x14ac:dyDescent="0.25">
      <c r="A217" s="21">
        <v>214</v>
      </c>
      <c r="B217" s="21">
        <v>27</v>
      </c>
      <c r="C217" s="25" t="s">
        <v>185</v>
      </c>
      <c r="D217" s="35" t="s">
        <v>223</v>
      </c>
      <c r="E217" s="22" t="s">
        <v>373</v>
      </c>
      <c r="F217" s="23">
        <v>61120105220</v>
      </c>
      <c r="G217" s="43">
        <v>0</v>
      </c>
      <c r="H217" s="43">
        <v>0</v>
      </c>
      <c r="I217" s="43">
        <v>0</v>
      </c>
      <c r="J217" s="43">
        <v>0</v>
      </c>
      <c r="K217" s="43">
        <v>2</v>
      </c>
      <c r="L217" s="43">
        <v>0</v>
      </c>
      <c r="M217" s="19">
        <v>0</v>
      </c>
      <c r="N217" s="19">
        <v>0</v>
      </c>
      <c r="O217" s="43">
        <v>0</v>
      </c>
      <c r="P217" s="43">
        <v>0</v>
      </c>
    </row>
    <row r="218" spans="1:16" ht="20.25" x14ac:dyDescent="0.25">
      <c r="A218" s="21">
        <v>215</v>
      </c>
      <c r="B218" s="21">
        <v>28</v>
      </c>
      <c r="C218" s="25" t="s">
        <v>185</v>
      </c>
      <c r="D218" s="35" t="s">
        <v>223</v>
      </c>
      <c r="E218" s="22" t="s">
        <v>374</v>
      </c>
      <c r="F218" s="23">
        <v>61004623744</v>
      </c>
      <c r="G218" s="43">
        <v>0</v>
      </c>
      <c r="H218" s="43">
        <v>0</v>
      </c>
      <c r="I218" s="43">
        <v>0</v>
      </c>
      <c r="J218" s="43">
        <v>0</v>
      </c>
      <c r="K218" s="43">
        <v>21</v>
      </c>
      <c r="L218" s="43">
        <v>3</v>
      </c>
      <c r="M218" s="19">
        <v>6</v>
      </c>
      <c r="N218" s="19">
        <v>0</v>
      </c>
      <c r="O218" s="43">
        <v>0</v>
      </c>
      <c r="P218" s="43">
        <v>0</v>
      </c>
    </row>
    <row r="219" spans="1:16" ht="20.25" x14ac:dyDescent="0.25">
      <c r="A219" s="21">
        <v>216</v>
      </c>
      <c r="B219" s="21">
        <v>29</v>
      </c>
      <c r="C219" s="25" t="s">
        <v>185</v>
      </c>
      <c r="D219" s="35" t="s">
        <v>223</v>
      </c>
      <c r="E219" s="22" t="s">
        <v>375</v>
      </c>
      <c r="F219" s="23">
        <v>61124126848</v>
      </c>
      <c r="G219" s="43">
        <v>0</v>
      </c>
      <c r="H219" s="43">
        <v>0</v>
      </c>
      <c r="I219" s="43">
        <v>0</v>
      </c>
      <c r="J219" s="43">
        <v>0</v>
      </c>
      <c r="K219" s="43">
        <v>5</v>
      </c>
      <c r="L219" s="43">
        <v>0</v>
      </c>
      <c r="M219" s="19">
        <v>7</v>
      </c>
      <c r="N219" s="19">
        <v>1</v>
      </c>
      <c r="O219" s="43">
        <v>0</v>
      </c>
      <c r="P219" s="43">
        <v>0</v>
      </c>
    </row>
    <row r="220" spans="1:16" ht="20.25" x14ac:dyDescent="0.25">
      <c r="A220" s="21">
        <v>217</v>
      </c>
      <c r="B220" s="21">
        <v>30</v>
      </c>
      <c r="C220" s="25" t="s">
        <v>185</v>
      </c>
      <c r="D220" s="35" t="s">
        <v>223</v>
      </c>
      <c r="E220" s="22" t="s">
        <v>376</v>
      </c>
      <c r="F220" s="23">
        <v>61141464402</v>
      </c>
      <c r="G220" s="43">
        <v>0</v>
      </c>
      <c r="H220" s="43">
        <v>0</v>
      </c>
      <c r="I220" s="43">
        <v>0</v>
      </c>
      <c r="J220" s="43">
        <v>0</v>
      </c>
      <c r="K220" s="43">
        <v>8</v>
      </c>
      <c r="L220" s="43">
        <v>0</v>
      </c>
      <c r="M220" s="19">
        <v>2</v>
      </c>
      <c r="N220" s="19">
        <v>0</v>
      </c>
      <c r="O220" s="43">
        <v>0</v>
      </c>
      <c r="P220" s="43">
        <v>0</v>
      </c>
    </row>
    <row r="221" spans="1:16" ht="20.25" x14ac:dyDescent="0.25">
      <c r="A221" s="21">
        <v>218</v>
      </c>
      <c r="B221" s="21">
        <v>31</v>
      </c>
      <c r="C221" s="25" t="s">
        <v>185</v>
      </c>
      <c r="D221" s="35" t="s">
        <v>223</v>
      </c>
      <c r="E221" s="22" t="s">
        <v>377</v>
      </c>
      <c r="F221" s="23">
        <v>61155121774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19">
        <v>0</v>
      </c>
      <c r="N221" s="19">
        <v>0</v>
      </c>
      <c r="O221" s="43">
        <v>0</v>
      </c>
      <c r="P221" s="43">
        <v>0</v>
      </c>
    </row>
    <row r="222" spans="1:16" ht="20.25" x14ac:dyDescent="0.25">
      <c r="A222" s="21">
        <v>219</v>
      </c>
      <c r="B222" s="21">
        <v>32</v>
      </c>
      <c r="C222" s="25" t="s">
        <v>185</v>
      </c>
      <c r="D222" s="35" t="s">
        <v>223</v>
      </c>
      <c r="E222" s="22" t="s">
        <v>378</v>
      </c>
      <c r="F222" s="23">
        <v>61154825954</v>
      </c>
      <c r="G222" s="43">
        <v>0</v>
      </c>
      <c r="H222" s="43">
        <v>0</v>
      </c>
      <c r="I222" s="43">
        <v>0</v>
      </c>
      <c r="J222" s="43">
        <v>0</v>
      </c>
      <c r="K222" s="43">
        <v>19</v>
      </c>
      <c r="L222" s="43">
        <v>2</v>
      </c>
      <c r="M222" s="19">
        <v>7</v>
      </c>
      <c r="N222" s="19">
        <v>0</v>
      </c>
      <c r="O222" s="43">
        <v>0</v>
      </c>
      <c r="P222" s="43">
        <v>0</v>
      </c>
    </row>
    <row r="223" spans="1:16" ht="20.25" x14ac:dyDescent="0.25">
      <c r="A223" s="21">
        <v>220</v>
      </c>
      <c r="B223" s="21">
        <v>33</v>
      </c>
      <c r="C223" s="25" t="s">
        <v>185</v>
      </c>
      <c r="D223" s="35" t="s">
        <v>223</v>
      </c>
      <c r="E223" s="22" t="s">
        <v>379</v>
      </c>
      <c r="F223" s="23">
        <v>51074991314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19">
        <v>0</v>
      </c>
      <c r="N223" s="19">
        <v>0</v>
      </c>
      <c r="O223" s="43">
        <v>0</v>
      </c>
      <c r="P223" s="43">
        <v>0</v>
      </c>
    </row>
    <row r="224" spans="1:16" ht="20.25" x14ac:dyDescent="0.25">
      <c r="A224" s="21">
        <v>221</v>
      </c>
      <c r="B224" s="21">
        <v>34</v>
      </c>
      <c r="C224" s="25" t="s">
        <v>185</v>
      </c>
      <c r="D224" s="35" t="s">
        <v>223</v>
      </c>
      <c r="E224" s="22" t="s">
        <v>380</v>
      </c>
      <c r="F224" s="23">
        <v>61153646057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19">
        <v>0</v>
      </c>
      <c r="N224" s="19">
        <v>0</v>
      </c>
      <c r="O224" s="43">
        <v>0</v>
      </c>
      <c r="P224" s="43">
        <v>0</v>
      </c>
    </row>
    <row r="225" spans="1:16" ht="20.25" x14ac:dyDescent="0.25">
      <c r="A225" s="21">
        <v>222</v>
      </c>
      <c r="B225" s="21">
        <v>1</v>
      </c>
      <c r="C225" s="25" t="s">
        <v>193</v>
      </c>
      <c r="D225" s="34" t="s">
        <v>136</v>
      </c>
      <c r="E225" s="22" t="s">
        <v>193</v>
      </c>
      <c r="F225" s="23">
        <v>61120024000</v>
      </c>
      <c r="G225" s="43">
        <v>0</v>
      </c>
      <c r="H225" s="43">
        <v>0</v>
      </c>
      <c r="I225" s="43">
        <v>0</v>
      </c>
      <c r="J225" s="43">
        <v>0</v>
      </c>
      <c r="K225" s="43">
        <v>22</v>
      </c>
      <c r="L225" s="43">
        <v>1</v>
      </c>
      <c r="M225" s="19">
        <v>2</v>
      </c>
      <c r="N225" s="19">
        <v>0</v>
      </c>
      <c r="O225" s="43">
        <v>0</v>
      </c>
      <c r="P225" s="43">
        <v>0</v>
      </c>
    </row>
    <row r="226" spans="1:16" ht="20.25" x14ac:dyDescent="0.25">
      <c r="A226" s="21">
        <v>223</v>
      </c>
      <c r="B226" s="21">
        <v>2</v>
      </c>
      <c r="C226" s="25" t="s">
        <v>193</v>
      </c>
      <c r="D226" s="34" t="s">
        <v>136</v>
      </c>
      <c r="E226" s="22" t="s">
        <v>194</v>
      </c>
      <c r="F226" s="23">
        <v>61095382325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19">
        <v>0</v>
      </c>
      <c r="N226" s="19">
        <v>0</v>
      </c>
      <c r="O226" s="43">
        <v>0</v>
      </c>
      <c r="P226" s="43">
        <v>0</v>
      </c>
    </row>
    <row r="227" spans="1:16" ht="20.25" x14ac:dyDescent="0.25">
      <c r="A227" s="21">
        <v>224</v>
      </c>
      <c r="B227" s="21">
        <v>3</v>
      </c>
      <c r="C227" s="25" t="s">
        <v>193</v>
      </c>
      <c r="D227" s="34" t="s">
        <v>136</v>
      </c>
      <c r="E227" s="22" t="s">
        <v>195</v>
      </c>
      <c r="F227" s="23">
        <v>61093210084</v>
      </c>
      <c r="G227" s="43">
        <v>0</v>
      </c>
      <c r="H227" s="43">
        <v>0</v>
      </c>
      <c r="I227" s="43">
        <v>0</v>
      </c>
      <c r="J227" s="43">
        <v>0</v>
      </c>
      <c r="K227" s="43">
        <v>9</v>
      </c>
      <c r="L227" s="43">
        <v>10</v>
      </c>
      <c r="M227" s="19">
        <v>0</v>
      </c>
      <c r="N227" s="19">
        <v>0</v>
      </c>
      <c r="O227" s="43">
        <v>0</v>
      </c>
      <c r="P227" s="43">
        <v>0</v>
      </c>
    </row>
    <row r="228" spans="1:16" ht="20.25" x14ac:dyDescent="0.25">
      <c r="A228" s="21">
        <v>225</v>
      </c>
      <c r="B228" s="21">
        <v>4</v>
      </c>
      <c r="C228" s="25" t="s">
        <v>193</v>
      </c>
      <c r="D228" s="34" t="s">
        <v>136</v>
      </c>
      <c r="E228" s="22" t="s">
        <v>196</v>
      </c>
      <c r="F228" s="23">
        <v>61120088361</v>
      </c>
      <c r="G228" s="43">
        <v>0</v>
      </c>
      <c r="H228" s="43">
        <v>0</v>
      </c>
      <c r="I228" s="43">
        <v>0</v>
      </c>
      <c r="J228" s="43">
        <v>0</v>
      </c>
      <c r="K228" s="43">
        <v>6</v>
      </c>
      <c r="L228" s="43">
        <v>1</v>
      </c>
      <c r="M228" s="19">
        <v>7</v>
      </c>
      <c r="N228" s="19">
        <v>4</v>
      </c>
      <c r="O228" s="43">
        <v>0</v>
      </c>
      <c r="P228" s="43">
        <v>0</v>
      </c>
    </row>
    <row r="229" spans="1:16" ht="20.25" x14ac:dyDescent="0.25">
      <c r="A229" s="21">
        <v>226</v>
      </c>
      <c r="B229" s="21">
        <v>5</v>
      </c>
      <c r="C229" s="25" t="s">
        <v>193</v>
      </c>
      <c r="D229" s="34" t="s">
        <v>136</v>
      </c>
      <c r="E229" s="22" t="s">
        <v>197</v>
      </c>
      <c r="F229" s="23">
        <v>61118843047</v>
      </c>
      <c r="G229" s="43">
        <v>0</v>
      </c>
      <c r="H229" s="43">
        <v>0</v>
      </c>
      <c r="I229" s="43">
        <v>0</v>
      </c>
      <c r="J229" s="43">
        <v>0</v>
      </c>
      <c r="K229" s="43">
        <v>6</v>
      </c>
      <c r="L229" s="43">
        <v>1</v>
      </c>
      <c r="M229" s="19">
        <v>7</v>
      </c>
      <c r="N229" s="19">
        <v>8</v>
      </c>
      <c r="O229" s="43">
        <v>0</v>
      </c>
      <c r="P229" s="43">
        <v>0</v>
      </c>
    </row>
    <row r="230" spans="1:16" ht="20.25" x14ac:dyDescent="0.25">
      <c r="A230" s="21">
        <v>227</v>
      </c>
      <c r="B230" s="21">
        <v>6</v>
      </c>
      <c r="C230" s="25" t="s">
        <v>193</v>
      </c>
      <c r="D230" s="34" t="s">
        <v>136</v>
      </c>
      <c r="E230" s="22" t="s">
        <v>198</v>
      </c>
      <c r="F230" s="23">
        <v>61119940356</v>
      </c>
      <c r="G230" s="43">
        <v>0</v>
      </c>
      <c r="H230" s="43">
        <v>0</v>
      </c>
      <c r="I230" s="43">
        <v>0</v>
      </c>
      <c r="J230" s="43">
        <v>0</v>
      </c>
      <c r="K230" s="43">
        <v>5</v>
      </c>
      <c r="L230" s="43">
        <v>10</v>
      </c>
      <c r="M230" s="19">
        <v>4</v>
      </c>
      <c r="N230" s="19">
        <v>0</v>
      </c>
      <c r="O230" s="43">
        <v>0</v>
      </c>
      <c r="P230" s="43">
        <v>0</v>
      </c>
    </row>
    <row r="231" spans="1:16" ht="20.25" x14ac:dyDescent="0.25">
      <c r="A231" s="21">
        <v>228</v>
      </c>
      <c r="B231" s="21">
        <v>7</v>
      </c>
      <c r="C231" s="25" t="s">
        <v>193</v>
      </c>
      <c r="D231" s="34" t="s">
        <v>136</v>
      </c>
      <c r="E231" s="22" t="s">
        <v>199</v>
      </c>
      <c r="F231" s="23">
        <v>61091268140</v>
      </c>
      <c r="G231" s="43">
        <v>0</v>
      </c>
      <c r="H231" s="43">
        <v>0</v>
      </c>
      <c r="I231" s="43">
        <v>0</v>
      </c>
      <c r="J231" s="43">
        <v>0</v>
      </c>
      <c r="K231" s="43">
        <v>18</v>
      </c>
      <c r="L231" s="43">
        <v>9</v>
      </c>
      <c r="M231" s="19">
        <v>3</v>
      </c>
      <c r="N231" s="19">
        <v>1</v>
      </c>
      <c r="O231" s="43">
        <v>0</v>
      </c>
      <c r="P231" s="43">
        <v>0</v>
      </c>
    </row>
    <row r="232" spans="1:16" ht="20.25" x14ac:dyDescent="0.25">
      <c r="A232" s="21">
        <v>229</v>
      </c>
      <c r="B232" s="21">
        <v>8</v>
      </c>
      <c r="C232" s="25" t="s">
        <v>193</v>
      </c>
      <c r="D232" s="34" t="s">
        <v>136</v>
      </c>
      <c r="E232" s="22" t="s">
        <v>200</v>
      </c>
      <c r="F232" s="23">
        <v>51074761630</v>
      </c>
      <c r="G232" s="43">
        <v>0</v>
      </c>
      <c r="H232" s="43">
        <v>0</v>
      </c>
      <c r="I232" s="43">
        <v>0</v>
      </c>
      <c r="J232" s="43">
        <v>0</v>
      </c>
      <c r="K232" s="43">
        <v>1</v>
      </c>
      <c r="L232" s="43">
        <v>0</v>
      </c>
      <c r="M232" s="19">
        <v>1</v>
      </c>
      <c r="N232" s="19">
        <v>2</v>
      </c>
      <c r="O232" s="43">
        <v>0</v>
      </c>
      <c r="P232" s="43">
        <v>0</v>
      </c>
    </row>
    <row r="233" spans="1:16" ht="20.25" x14ac:dyDescent="0.25">
      <c r="A233" s="21">
        <v>230</v>
      </c>
      <c r="B233" s="21">
        <v>9</v>
      </c>
      <c r="C233" s="25" t="s">
        <v>193</v>
      </c>
      <c r="D233" s="34" t="s">
        <v>136</v>
      </c>
      <c r="E233" s="22" t="s">
        <v>201</v>
      </c>
      <c r="F233" s="23">
        <v>61003818338</v>
      </c>
      <c r="G233" s="43">
        <v>0</v>
      </c>
      <c r="H233" s="43">
        <v>0</v>
      </c>
      <c r="I233" s="43">
        <v>0</v>
      </c>
      <c r="J233" s="43">
        <v>0</v>
      </c>
      <c r="K233" s="43">
        <v>25</v>
      </c>
      <c r="L233" s="43">
        <v>1</v>
      </c>
      <c r="M233" s="19">
        <v>2</v>
      </c>
      <c r="N233" s="19">
        <v>0</v>
      </c>
      <c r="O233" s="43">
        <v>0</v>
      </c>
      <c r="P233" s="43">
        <v>0</v>
      </c>
    </row>
    <row r="234" spans="1:16" ht="20.25" x14ac:dyDescent="0.25">
      <c r="A234" s="21">
        <v>231</v>
      </c>
      <c r="B234" s="21">
        <v>10</v>
      </c>
      <c r="C234" s="25" t="s">
        <v>193</v>
      </c>
      <c r="D234" s="34" t="s">
        <v>136</v>
      </c>
      <c r="E234" s="22" t="s">
        <v>202</v>
      </c>
      <c r="F234" s="23">
        <v>61217759219</v>
      </c>
      <c r="G234" s="43">
        <v>0</v>
      </c>
      <c r="H234" s="43">
        <v>0</v>
      </c>
      <c r="I234" s="43">
        <v>0</v>
      </c>
      <c r="J234" s="43">
        <v>0</v>
      </c>
      <c r="K234" s="43">
        <v>11</v>
      </c>
      <c r="L234" s="43">
        <v>0</v>
      </c>
      <c r="M234" s="19">
        <v>6</v>
      </c>
      <c r="N234" s="19">
        <v>0</v>
      </c>
      <c r="O234" s="43">
        <v>0</v>
      </c>
      <c r="P234" s="43">
        <v>0</v>
      </c>
    </row>
    <row r="235" spans="1:16" ht="20.25" x14ac:dyDescent="0.25">
      <c r="A235" s="21">
        <v>232</v>
      </c>
      <c r="B235" s="21">
        <v>11</v>
      </c>
      <c r="C235" s="25" t="s">
        <v>193</v>
      </c>
      <c r="D235" s="34" t="s">
        <v>136</v>
      </c>
      <c r="E235" s="22" t="s">
        <v>203</v>
      </c>
      <c r="F235" s="23">
        <v>51074761696</v>
      </c>
      <c r="G235" s="43">
        <v>0</v>
      </c>
      <c r="H235" s="43">
        <v>0</v>
      </c>
      <c r="I235" s="43">
        <v>0</v>
      </c>
      <c r="J235" s="43">
        <v>0</v>
      </c>
      <c r="K235" s="43">
        <v>12</v>
      </c>
      <c r="L235" s="43">
        <v>9</v>
      </c>
      <c r="M235" s="19">
        <v>3</v>
      </c>
      <c r="N235" s="19">
        <v>1</v>
      </c>
      <c r="O235" s="43">
        <v>0</v>
      </c>
      <c r="P235" s="43">
        <v>0</v>
      </c>
    </row>
    <row r="236" spans="1:16" ht="20.25" x14ac:dyDescent="0.25">
      <c r="A236" s="21">
        <v>233</v>
      </c>
      <c r="B236" s="21">
        <v>12</v>
      </c>
      <c r="C236" s="25" t="s">
        <v>193</v>
      </c>
      <c r="D236" s="34" t="s">
        <v>136</v>
      </c>
      <c r="E236" s="22" t="s">
        <v>204</v>
      </c>
      <c r="F236" s="23">
        <v>61120232805</v>
      </c>
      <c r="G236" s="43">
        <v>0</v>
      </c>
      <c r="H236" s="43">
        <v>0</v>
      </c>
      <c r="I236" s="43">
        <v>0</v>
      </c>
      <c r="J236" s="43">
        <v>0</v>
      </c>
      <c r="K236" s="43">
        <v>5</v>
      </c>
      <c r="L236" s="43">
        <v>2</v>
      </c>
      <c r="M236" s="19">
        <v>18</v>
      </c>
      <c r="N236" s="19">
        <v>11</v>
      </c>
      <c r="O236" s="43">
        <v>0</v>
      </c>
      <c r="P236" s="43">
        <v>0</v>
      </c>
    </row>
    <row r="237" spans="1:16" ht="20.25" x14ac:dyDescent="0.25">
      <c r="A237" s="21">
        <v>234</v>
      </c>
      <c r="B237" s="21">
        <v>13</v>
      </c>
      <c r="C237" s="25" t="s">
        <v>193</v>
      </c>
      <c r="D237" s="35" t="s">
        <v>147</v>
      </c>
      <c r="E237" s="22" t="s">
        <v>193</v>
      </c>
      <c r="F237" s="23">
        <v>61120233682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19">
        <v>0</v>
      </c>
      <c r="N237" s="19">
        <v>0</v>
      </c>
      <c r="O237" s="43">
        <v>0</v>
      </c>
      <c r="P237" s="43">
        <v>0</v>
      </c>
    </row>
    <row r="238" spans="1:16" ht="20.25" x14ac:dyDescent="0.25">
      <c r="A238" s="21">
        <v>235</v>
      </c>
      <c r="B238" s="21">
        <v>14</v>
      </c>
      <c r="C238" s="25" t="s">
        <v>193</v>
      </c>
      <c r="D238" s="35" t="s">
        <v>223</v>
      </c>
      <c r="E238" s="22" t="s">
        <v>381</v>
      </c>
      <c r="F238" s="23">
        <v>51074761889</v>
      </c>
      <c r="G238" s="43">
        <v>0</v>
      </c>
      <c r="H238" s="43">
        <v>0</v>
      </c>
      <c r="I238" s="43">
        <v>0</v>
      </c>
      <c r="J238" s="43">
        <v>0</v>
      </c>
      <c r="K238" s="43">
        <v>5</v>
      </c>
      <c r="L238" s="43">
        <v>0</v>
      </c>
      <c r="M238" s="19">
        <v>2</v>
      </c>
      <c r="N238" s="19">
        <v>0</v>
      </c>
      <c r="O238" s="43">
        <v>0</v>
      </c>
      <c r="P238" s="43">
        <v>0</v>
      </c>
    </row>
    <row r="239" spans="1:16" ht="20.25" x14ac:dyDescent="0.25">
      <c r="A239" s="21">
        <v>236</v>
      </c>
      <c r="B239" s="21">
        <v>15</v>
      </c>
      <c r="C239" s="25" t="s">
        <v>193</v>
      </c>
      <c r="D239" s="35" t="s">
        <v>223</v>
      </c>
      <c r="E239" s="22" t="s">
        <v>382</v>
      </c>
      <c r="F239" s="23">
        <v>61119567904</v>
      </c>
      <c r="G239" s="43">
        <v>0</v>
      </c>
      <c r="H239" s="43">
        <v>0</v>
      </c>
      <c r="I239" s="43">
        <v>0</v>
      </c>
      <c r="J239" s="43">
        <v>0</v>
      </c>
      <c r="K239" s="43">
        <v>5</v>
      </c>
      <c r="L239" s="43">
        <v>13</v>
      </c>
      <c r="M239" s="19">
        <v>15</v>
      </c>
      <c r="N239" s="19">
        <v>2</v>
      </c>
      <c r="O239" s="43">
        <v>0</v>
      </c>
      <c r="P239" s="43">
        <v>0</v>
      </c>
    </row>
    <row r="240" spans="1:16" ht="20.25" x14ac:dyDescent="0.25">
      <c r="A240" s="21">
        <v>237</v>
      </c>
      <c r="B240" s="21">
        <v>16</v>
      </c>
      <c r="C240" s="25" t="s">
        <v>193</v>
      </c>
      <c r="D240" s="35" t="s">
        <v>223</v>
      </c>
      <c r="E240" s="22" t="s">
        <v>383</v>
      </c>
      <c r="F240" s="23">
        <v>61118804642</v>
      </c>
      <c r="G240" s="43">
        <v>0</v>
      </c>
      <c r="H240" s="43">
        <v>0</v>
      </c>
      <c r="I240" s="43">
        <v>0</v>
      </c>
      <c r="J240" s="43">
        <v>0</v>
      </c>
      <c r="K240" s="43">
        <v>4</v>
      </c>
      <c r="L240" s="43">
        <v>11</v>
      </c>
      <c r="M240" s="19">
        <v>4</v>
      </c>
      <c r="N240" s="19">
        <v>2</v>
      </c>
      <c r="O240" s="43">
        <v>0</v>
      </c>
      <c r="P240" s="43">
        <v>0</v>
      </c>
    </row>
    <row r="241" spans="1:16" ht="20.25" x14ac:dyDescent="0.25">
      <c r="A241" s="21">
        <v>238</v>
      </c>
      <c r="B241" s="21">
        <v>17</v>
      </c>
      <c r="C241" s="25" t="s">
        <v>193</v>
      </c>
      <c r="D241" s="35" t="s">
        <v>223</v>
      </c>
      <c r="E241" s="22" t="s">
        <v>384</v>
      </c>
      <c r="F241" s="23">
        <v>51074761539</v>
      </c>
      <c r="G241" s="43">
        <v>0</v>
      </c>
      <c r="H241" s="43">
        <v>0</v>
      </c>
      <c r="I241" s="43">
        <v>0</v>
      </c>
      <c r="J241" s="43">
        <v>0</v>
      </c>
      <c r="K241" s="43">
        <v>6</v>
      </c>
      <c r="L241" s="43">
        <v>2</v>
      </c>
      <c r="M241" s="19">
        <v>7</v>
      </c>
      <c r="N241" s="19">
        <v>2</v>
      </c>
      <c r="O241" s="43">
        <v>0</v>
      </c>
      <c r="P241" s="43">
        <v>0</v>
      </c>
    </row>
    <row r="242" spans="1:16" ht="20.25" x14ac:dyDescent="0.25">
      <c r="A242" s="21">
        <v>239</v>
      </c>
      <c r="B242" s="21">
        <v>18</v>
      </c>
      <c r="C242" s="25" t="s">
        <v>193</v>
      </c>
      <c r="D242" s="35" t="s">
        <v>223</v>
      </c>
      <c r="E242" s="22" t="s">
        <v>385</v>
      </c>
      <c r="F242" s="23">
        <v>61120754059</v>
      </c>
      <c r="G242" s="43">
        <v>0</v>
      </c>
      <c r="H242" s="43">
        <v>0</v>
      </c>
      <c r="I242" s="43">
        <v>0</v>
      </c>
      <c r="J242" s="43">
        <v>0</v>
      </c>
      <c r="K242" s="43">
        <v>23</v>
      </c>
      <c r="L242" s="43">
        <v>3</v>
      </c>
      <c r="M242" s="19">
        <v>14</v>
      </c>
      <c r="N242" s="19">
        <v>4</v>
      </c>
      <c r="O242" s="43">
        <v>0</v>
      </c>
      <c r="P242" s="43">
        <v>0</v>
      </c>
    </row>
    <row r="243" spans="1:16" ht="20.25" x14ac:dyDescent="0.25">
      <c r="A243" s="21">
        <v>240</v>
      </c>
      <c r="B243" s="21">
        <v>19</v>
      </c>
      <c r="C243" s="25" t="s">
        <v>193</v>
      </c>
      <c r="D243" s="35" t="s">
        <v>223</v>
      </c>
      <c r="E243" s="22" t="s">
        <v>386</v>
      </c>
      <c r="F243" s="23">
        <v>61120348435</v>
      </c>
      <c r="G243" s="43">
        <v>0</v>
      </c>
      <c r="H243" s="43">
        <v>0</v>
      </c>
      <c r="I243" s="43">
        <v>0</v>
      </c>
      <c r="J243" s="43">
        <v>0</v>
      </c>
      <c r="K243" s="43">
        <v>8</v>
      </c>
      <c r="L243" s="43">
        <v>2</v>
      </c>
      <c r="M243" s="19">
        <v>4</v>
      </c>
      <c r="N243" s="19">
        <v>0</v>
      </c>
      <c r="O243" s="43">
        <v>0</v>
      </c>
      <c r="P243" s="43">
        <v>0</v>
      </c>
    </row>
    <row r="244" spans="1:16" ht="20.25" x14ac:dyDescent="0.25">
      <c r="A244" s="21">
        <v>241</v>
      </c>
      <c r="B244" s="21">
        <v>20</v>
      </c>
      <c r="C244" s="25" t="s">
        <v>193</v>
      </c>
      <c r="D244" s="35" t="s">
        <v>223</v>
      </c>
      <c r="E244" s="22" t="s">
        <v>387</v>
      </c>
      <c r="F244" s="23">
        <v>61120050030</v>
      </c>
      <c r="G244" s="43">
        <v>0</v>
      </c>
      <c r="H244" s="43">
        <v>0</v>
      </c>
      <c r="I244" s="43">
        <v>0</v>
      </c>
      <c r="J244" s="43">
        <v>0</v>
      </c>
      <c r="K244" s="43">
        <v>14</v>
      </c>
      <c r="L244" s="43">
        <v>13</v>
      </c>
      <c r="M244" s="19">
        <v>4</v>
      </c>
      <c r="N244" s="19">
        <v>2</v>
      </c>
      <c r="O244" s="43">
        <v>0</v>
      </c>
      <c r="P244" s="43">
        <v>0</v>
      </c>
    </row>
    <row r="245" spans="1:16" ht="20.25" x14ac:dyDescent="0.25">
      <c r="A245" s="21">
        <v>242</v>
      </c>
      <c r="B245" s="21">
        <v>21</v>
      </c>
      <c r="C245" s="25" t="s">
        <v>193</v>
      </c>
      <c r="D245" s="35" t="s">
        <v>223</v>
      </c>
      <c r="E245" s="22" t="s">
        <v>388</v>
      </c>
      <c r="F245" s="23">
        <v>61120028764</v>
      </c>
      <c r="G245" s="43">
        <v>0</v>
      </c>
      <c r="H245" s="43">
        <v>0</v>
      </c>
      <c r="I245" s="43">
        <v>0</v>
      </c>
      <c r="J245" s="43">
        <v>0</v>
      </c>
      <c r="K245" s="43">
        <v>3</v>
      </c>
      <c r="L245" s="43">
        <v>0</v>
      </c>
      <c r="M245" s="19">
        <v>0</v>
      </c>
      <c r="N245" s="19">
        <v>0</v>
      </c>
      <c r="O245" s="43">
        <v>0</v>
      </c>
      <c r="P245" s="43">
        <v>0</v>
      </c>
    </row>
    <row r="246" spans="1:16" ht="20.25" x14ac:dyDescent="0.25">
      <c r="A246" s="21">
        <v>243</v>
      </c>
      <c r="B246" s="21">
        <v>22</v>
      </c>
      <c r="C246" s="25" t="s">
        <v>193</v>
      </c>
      <c r="D246" s="35" t="s">
        <v>223</v>
      </c>
      <c r="E246" s="22" t="s">
        <v>389</v>
      </c>
      <c r="F246" s="23">
        <v>61119477544</v>
      </c>
      <c r="G246" s="43">
        <v>0</v>
      </c>
      <c r="H246" s="43">
        <v>0</v>
      </c>
      <c r="I246" s="43">
        <v>0</v>
      </c>
      <c r="J246" s="43">
        <v>0</v>
      </c>
      <c r="K246" s="43">
        <v>9</v>
      </c>
      <c r="L246" s="43">
        <v>4</v>
      </c>
      <c r="M246" s="19">
        <v>2</v>
      </c>
      <c r="N246" s="19">
        <v>0</v>
      </c>
      <c r="O246" s="43">
        <v>0</v>
      </c>
      <c r="P246" s="43">
        <v>0</v>
      </c>
    </row>
    <row r="247" spans="1:16" ht="20.25" x14ac:dyDescent="0.25">
      <c r="A247" s="21">
        <v>244</v>
      </c>
      <c r="B247" s="21">
        <v>23</v>
      </c>
      <c r="C247" s="25" t="s">
        <v>193</v>
      </c>
      <c r="D247" s="35" t="s">
        <v>223</v>
      </c>
      <c r="E247" s="22" t="s">
        <v>390</v>
      </c>
      <c r="F247" s="23">
        <v>51074761947</v>
      </c>
      <c r="G247" s="43">
        <v>0</v>
      </c>
      <c r="H247" s="43">
        <v>0</v>
      </c>
      <c r="I247" s="43">
        <v>0</v>
      </c>
      <c r="J247" s="43">
        <v>0</v>
      </c>
      <c r="K247" s="43">
        <v>11</v>
      </c>
      <c r="L247" s="43">
        <v>0</v>
      </c>
      <c r="M247" s="19">
        <v>7</v>
      </c>
      <c r="N247" s="19">
        <v>0</v>
      </c>
      <c r="O247" s="43">
        <v>0</v>
      </c>
      <c r="P247" s="43">
        <v>0</v>
      </c>
    </row>
    <row r="248" spans="1:16" ht="20.25" x14ac:dyDescent="0.25">
      <c r="A248" s="21">
        <v>245</v>
      </c>
      <c r="B248" s="21">
        <v>24</v>
      </c>
      <c r="C248" s="25" t="s">
        <v>193</v>
      </c>
      <c r="D248" s="35" t="s">
        <v>223</v>
      </c>
      <c r="E248" s="22" t="s">
        <v>391</v>
      </c>
      <c r="F248" s="23">
        <v>61119996820</v>
      </c>
      <c r="G248" s="43">
        <v>0</v>
      </c>
      <c r="H248" s="43">
        <v>0</v>
      </c>
      <c r="I248" s="43">
        <v>0</v>
      </c>
      <c r="J248" s="43">
        <v>0</v>
      </c>
      <c r="K248" s="43">
        <v>11</v>
      </c>
      <c r="L248" s="43">
        <v>8</v>
      </c>
      <c r="M248" s="19">
        <v>7</v>
      </c>
      <c r="N248" s="19">
        <v>2</v>
      </c>
      <c r="O248" s="43">
        <v>0</v>
      </c>
      <c r="P248" s="43">
        <v>0</v>
      </c>
    </row>
    <row r="249" spans="1:16" ht="20.25" x14ac:dyDescent="0.25">
      <c r="A249" s="21">
        <v>246</v>
      </c>
      <c r="B249" s="21">
        <v>25</v>
      </c>
      <c r="C249" s="25" t="s">
        <v>193</v>
      </c>
      <c r="D249" s="35" t="s">
        <v>223</v>
      </c>
      <c r="E249" s="22" t="s">
        <v>392</v>
      </c>
      <c r="F249" s="23">
        <v>51074761595</v>
      </c>
      <c r="G249" s="43">
        <v>0</v>
      </c>
      <c r="H249" s="43">
        <v>0</v>
      </c>
      <c r="I249" s="43">
        <v>0</v>
      </c>
      <c r="J249" s="43">
        <v>0</v>
      </c>
      <c r="K249" s="43">
        <v>3</v>
      </c>
      <c r="L249" s="43">
        <v>1</v>
      </c>
      <c r="M249" s="19">
        <v>0</v>
      </c>
      <c r="N249" s="19">
        <v>0</v>
      </c>
      <c r="O249" s="43">
        <v>0</v>
      </c>
      <c r="P249" s="43">
        <v>0</v>
      </c>
    </row>
    <row r="250" spans="1:16" ht="20.25" x14ac:dyDescent="0.25">
      <c r="A250" s="21">
        <v>247</v>
      </c>
      <c r="B250" s="21">
        <v>26</v>
      </c>
      <c r="C250" s="25" t="s">
        <v>193</v>
      </c>
      <c r="D250" s="35" t="s">
        <v>223</v>
      </c>
      <c r="E250" s="22" t="s">
        <v>393</v>
      </c>
      <c r="F250" s="23">
        <v>61120610379</v>
      </c>
      <c r="G250" s="43">
        <v>0</v>
      </c>
      <c r="H250" s="43">
        <v>0</v>
      </c>
      <c r="I250" s="43">
        <v>0</v>
      </c>
      <c r="J250" s="43">
        <v>0</v>
      </c>
      <c r="K250" s="43">
        <v>10</v>
      </c>
      <c r="L250" s="43">
        <v>2</v>
      </c>
      <c r="M250" s="19">
        <v>11</v>
      </c>
      <c r="N250" s="19">
        <v>3</v>
      </c>
      <c r="O250" s="43">
        <v>0</v>
      </c>
      <c r="P250" s="43">
        <v>0</v>
      </c>
    </row>
    <row r="251" spans="1:16" ht="20.25" x14ac:dyDescent="0.25">
      <c r="A251" s="21">
        <v>248</v>
      </c>
      <c r="B251" s="21">
        <v>27</v>
      </c>
      <c r="C251" s="25" t="s">
        <v>193</v>
      </c>
      <c r="D251" s="35" t="s">
        <v>223</v>
      </c>
      <c r="E251" s="22" t="s">
        <v>394</v>
      </c>
      <c r="F251" s="23">
        <v>51074761437</v>
      </c>
      <c r="G251" s="43">
        <v>0</v>
      </c>
      <c r="H251" s="43">
        <v>0</v>
      </c>
      <c r="I251" s="43">
        <v>0</v>
      </c>
      <c r="J251" s="43">
        <v>0</v>
      </c>
      <c r="K251" s="43">
        <v>1</v>
      </c>
      <c r="L251" s="43">
        <v>0</v>
      </c>
      <c r="M251" s="19">
        <v>0</v>
      </c>
      <c r="N251" s="19">
        <v>0</v>
      </c>
      <c r="O251" s="43">
        <v>0</v>
      </c>
      <c r="P251" s="43">
        <v>0</v>
      </c>
    </row>
    <row r="252" spans="1:16" ht="20.25" x14ac:dyDescent="0.25">
      <c r="A252" s="21">
        <v>249</v>
      </c>
      <c r="B252" s="21">
        <v>28</v>
      </c>
      <c r="C252" s="25" t="s">
        <v>193</v>
      </c>
      <c r="D252" s="35" t="s">
        <v>223</v>
      </c>
      <c r="E252" s="22" t="s">
        <v>395</v>
      </c>
      <c r="F252" s="23">
        <v>61120279559</v>
      </c>
      <c r="G252" s="43">
        <v>0</v>
      </c>
      <c r="H252" s="43">
        <v>0</v>
      </c>
      <c r="I252" s="43">
        <v>0</v>
      </c>
      <c r="J252" s="43">
        <v>0</v>
      </c>
      <c r="K252" s="43">
        <v>10</v>
      </c>
      <c r="L252" s="43">
        <v>1</v>
      </c>
      <c r="M252" s="19">
        <v>2</v>
      </c>
      <c r="N252" s="19">
        <v>0</v>
      </c>
      <c r="O252" s="43">
        <v>0</v>
      </c>
      <c r="P252" s="43">
        <v>0</v>
      </c>
    </row>
    <row r="253" spans="1:16" ht="20.25" x14ac:dyDescent="0.25">
      <c r="A253" s="21">
        <v>250</v>
      </c>
      <c r="B253" s="21">
        <v>29</v>
      </c>
      <c r="C253" s="25" t="s">
        <v>193</v>
      </c>
      <c r="D253" s="35" t="s">
        <v>223</v>
      </c>
      <c r="E253" s="22" t="s">
        <v>396</v>
      </c>
      <c r="F253" s="23">
        <v>61004205830</v>
      </c>
      <c r="G253" s="43">
        <v>0</v>
      </c>
      <c r="H253" s="43">
        <v>0</v>
      </c>
      <c r="I253" s="43">
        <v>0</v>
      </c>
      <c r="J253" s="43">
        <v>0</v>
      </c>
      <c r="K253" s="43">
        <v>2</v>
      </c>
      <c r="L253" s="43">
        <v>0</v>
      </c>
      <c r="M253" s="19">
        <v>5</v>
      </c>
      <c r="N253" s="19">
        <v>0</v>
      </c>
      <c r="O253" s="43">
        <v>0</v>
      </c>
      <c r="P253" s="43">
        <v>0</v>
      </c>
    </row>
    <row r="254" spans="1:16" ht="20.25" x14ac:dyDescent="0.25">
      <c r="A254" s="21">
        <v>251</v>
      </c>
      <c r="B254" s="21">
        <v>30</v>
      </c>
      <c r="C254" s="25" t="s">
        <v>193</v>
      </c>
      <c r="D254" s="35" t="s">
        <v>223</v>
      </c>
      <c r="E254" s="22" t="s">
        <v>397</v>
      </c>
      <c r="F254" s="23">
        <v>61120096983</v>
      </c>
      <c r="G254" s="43">
        <v>0</v>
      </c>
      <c r="H254" s="43">
        <v>0</v>
      </c>
      <c r="I254" s="43">
        <v>0</v>
      </c>
      <c r="J254" s="43">
        <v>0</v>
      </c>
      <c r="K254" s="43">
        <v>8</v>
      </c>
      <c r="L254" s="43">
        <v>4</v>
      </c>
      <c r="M254" s="19">
        <v>0</v>
      </c>
      <c r="N254" s="19">
        <v>0</v>
      </c>
      <c r="O254" s="43">
        <v>0</v>
      </c>
      <c r="P254" s="43">
        <v>0</v>
      </c>
    </row>
    <row r="255" spans="1:16" ht="20.25" x14ac:dyDescent="0.25">
      <c r="A255" s="21">
        <v>252</v>
      </c>
      <c r="B255" s="21">
        <v>31</v>
      </c>
      <c r="C255" s="25" t="s">
        <v>193</v>
      </c>
      <c r="D255" s="35" t="s">
        <v>223</v>
      </c>
      <c r="E255" s="22" t="s">
        <v>278</v>
      </c>
      <c r="F255" s="23">
        <v>61120426017</v>
      </c>
      <c r="G255" s="43">
        <v>0</v>
      </c>
      <c r="H255" s="43">
        <v>0</v>
      </c>
      <c r="I255" s="43">
        <v>0</v>
      </c>
      <c r="J255" s="43">
        <v>0</v>
      </c>
      <c r="K255" s="43">
        <v>6</v>
      </c>
      <c r="L255" s="43">
        <v>6</v>
      </c>
      <c r="M255" s="19">
        <v>0</v>
      </c>
      <c r="N255" s="19">
        <v>0</v>
      </c>
      <c r="O255" s="43">
        <v>0</v>
      </c>
      <c r="P255" s="43">
        <v>0</v>
      </c>
    </row>
    <row r="256" spans="1:16" ht="20.25" x14ac:dyDescent="0.25">
      <c r="A256" s="21">
        <v>253</v>
      </c>
      <c r="B256" s="21">
        <v>32</v>
      </c>
      <c r="C256" s="25" t="s">
        <v>193</v>
      </c>
      <c r="D256" s="35" t="s">
        <v>223</v>
      </c>
      <c r="E256" s="22" t="s">
        <v>398</v>
      </c>
      <c r="F256" s="23">
        <v>51074761629</v>
      </c>
      <c r="G256" s="43">
        <v>0</v>
      </c>
      <c r="H256" s="43">
        <v>0</v>
      </c>
      <c r="I256" s="43">
        <v>0</v>
      </c>
      <c r="J256" s="43">
        <v>0</v>
      </c>
      <c r="K256" s="43">
        <v>5</v>
      </c>
      <c r="L256" s="43">
        <v>1</v>
      </c>
      <c r="M256" s="19">
        <v>26</v>
      </c>
      <c r="N256" s="19">
        <v>10</v>
      </c>
      <c r="O256" s="43">
        <v>0</v>
      </c>
      <c r="P256" s="43">
        <v>0</v>
      </c>
    </row>
    <row r="257" spans="1:16" ht="20.25" x14ac:dyDescent="0.25">
      <c r="A257" s="21">
        <v>254</v>
      </c>
      <c r="B257" s="21">
        <v>33</v>
      </c>
      <c r="C257" s="25" t="s">
        <v>193</v>
      </c>
      <c r="D257" s="35" t="s">
        <v>223</v>
      </c>
      <c r="E257" s="22" t="s">
        <v>399</v>
      </c>
      <c r="F257" s="23">
        <v>61215569004</v>
      </c>
      <c r="G257" s="43">
        <v>0</v>
      </c>
      <c r="H257" s="43">
        <v>0</v>
      </c>
      <c r="I257" s="43">
        <v>0</v>
      </c>
      <c r="J257" s="43">
        <v>0</v>
      </c>
      <c r="K257" s="43">
        <v>1</v>
      </c>
      <c r="L257" s="43">
        <v>0</v>
      </c>
      <c r="M257" s="19">
        <v>0</v>
      </c>
      <c r="N257" s="19">
        <v>0</v>
      </c>
      <c r="O257" s="43">
        <v>0</v>
      </c>
      <c r="P257" s="43">
        <v>0</v>
      </c>
    </row>
    <row r="258" spans="1:16" ht="20.25" x14ac:dyDescent="0.25">
      <c r="A258" s="21">
        <v>255</v>
      </c>
      <c r="B258" s="21">
        <v>34</v>
      </c>
      <c r="C258" s="25" t="s">
        <v>193</v>
      </c>
      <c r="D258" s="35" t="s">
        <v>223</v>
      </c>
      <c r="E258" s="22" t="s">
        <v>400</v>
      </c>
      <c r="F258" s="23">
        <v>11126013788</v>
      </c>
      <c r="G258" s="43">
        <v>0</v>
      </c>
      <c r="H258" s="43">
        <v>0</v>
      </c>
      <c r="I258" s="43">
        <v>0</v>
      </c>
      <c r="J258" s="43">
        <v>0</v>
      </c>
      <c r="K258" s="43">
        <v>4</v>
      </c>
      <c r="L258" s="43">
        <v>6</v>
      </c>
      <c r="M258" s="19">
        <v>0</v>
      </c>
      <c r="N258" s="19">
        <v>0</v>
      </c>
      <c r="O258" s="43">
        <v>0</v>
      </c>
      <c r="P258" s="43">
        <v>0</v>
      </c>
    </row>
    <row r="259" spans="1:16" ht="20.25" x14ac:dyDescent="0.25">
      <c r="A259" s="21">
        <v>256</v>
      </c>
      <c r="B259" s="21">
        <v>35</v>
      </c>
      <c r="C259" s="25" t="s">
        <v>193</v>
      </c>
      <c r="D259" s="35" t="s">
        <v>223</v>
      </c>
      <c r="E259" s="22" t="s">
        <v>401</v>
      </c>
      <c r="F259" s="23">
        <v>51074761823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19">
        <v>10</v>
      </c>
      <c r="N259" s="19">
        <v>4</v>
      </c>
      <c r="O259" s="43">
        <v>0</v>
      </c>
      <c r="P259" s="43">
        <v>0</v>
      </c>
    </row>
    <row r="260" spans="1:16" ht="20.25" x14ac:dyDescent="0.25">
      <c r="A260" s="21">
        <v>257</v>
      </c>
      <c r="B260" s="21">
        <v>1</v>
      </c>
      <c r="C260" s="25" t="s">
        <v>205</v>
      </c>
      <c r="D260" s="34" t="s">
        <v>136</v>
      </c>
      <c r="E260" s="22" t="s">
        <v>206</v>
      </c>
      <c r="F260" s="23">
        <v>61119407305</v>
      </c>
      <c r="G260" s="43">
        <v>0</v>
      </c>
      <c r="H260" s="43">
        <v>0</v>
      </c>
      <c r="I260" s="43">
        <v>0</v>
      </c>
      <c r="J260" s="43">
        <v>0</v>
      </c>
      <c r="K260" s="43">
        <v>10</v>
      </c>
      <c r="L260" s="43">
        <v>0</v>
      </c>
      <c r="M260" s="19">
        <v>7</v>
      </c>
      <c r="N260" s="19">
        <v>0</v>
      </c>
      <c r="O260" s="43">
        <v>0</v>
      </c>
      <c r="P260" s="43">
        <v>0</v>
      </c>
    </row>
    <row r="261" spans="1:16" ht="20.25" x14ac:dyDescent="0.25">
      <c r="A261" s="21">
        <v>258</v>
      </c>
      <c r="B261" s="21">
        <v>2</v>
      </c>
      <c r="C261" s="25" t="s">
        <v>205</v>
      </c>
      <c r="D261" s="34" t="s">
        <v>136</v>
      </c>
      <c r="E261" s="22" t="s">
        <v>207</v>
      </c>
      <c r="F261" s="23">
        <v>61124869748</v>
      </c>
      <c r="G261" s="43">
        <v>0</v>
      </c>
      <c r="H261" s="43">
        <v>0</v>
      </c>
      <c r="I261" s="43">
        <v>0</v>
      </c>
      <c r="J261" s="43">
        <v>0</v>
      </c>
      <c r="K261" s="43">
        <v>12</v>
      </c>
      <c r="L261" s="43">
        <v>22</v>
      </c>
      <c r="M261" s="19">
        <v>15</v>
      </c>
      <c r="N261" s="19">
        <v>22</v>
      </c>
      <c r="O261" s="43">
        <v>0</v>
      </c>
      <c r="P261" s="43">
        <v>0</v>
      </c>
    </row>
    <row r="262" spans="1:16" ht="20.25" x14ac:dyDescent="0.25">
      <c r="A262" s="21">
        <v>259</v>
      </c>
      <c r="B262" s="21">
        <v>3</v>
      </c>
      <c r="C262" s="25" t="s">
        <v>205</v>
      </c>
      <c r="D262" s="34" t="s">
        <v>136</v>
      </c>
      <c r="E262" s="22" t="s">
        <v>208</v>
      </c>
      <c r="F262" s="23">
        <v>61125228114</v>
      </c>
      <c r="G262" s="43">
        <v>0</v>
      </c>
      <c r="H262" s="43">
        <v>0</v>
      </c>
      <c r="I262" s="43">
        <v>0</v>
      </c>
      <c r="J262" s="43">
        <v>0</v>
      </c>
      <c r="K262" s="43">
        <v>7</v>
      </c>
      <c r="L262" s="43">
        <v>9</v>
      </c>
      <c r="M262" s="19">
        <v>6</v>
      </c>
      <c r="N262" s="19">
        <v>2</v>
      </c>
      <c r="O262" s="43">
        <v>0</v>
      </c>
      <c r="P262" s="43">
        <v>0</v>
      </c>
    </row>
    <row r="263" spans="1:16" ht="20.25" x14ac:dyDescent="0.25">
      <c r="A263" s="21">
        <v>260</v>
      </c>
      <c r="B263" s="21">
        <v>4</v>
      </c>
      <c r="C263" s="25" t="s">
        <v>205</v>
      </c>
      <c r="D263" s="34" t="s">
        <v>136</v>
      </c>
      <c r="E263" s="22" t="s">
        <v>209</v>
      </c>
      <c r="F263" s="23">
        <v>61120799668</v>
      </c>
      <c r="G263" s="43">
        <v>0</v>
      </c>
      <c r="H263" s="43">
        <v>0</v>
      </c>
      <c r="I263" s="43">
        <v>0</v>
      </c>
      <c r="J263" s="43">
        <v>0</v>
      </c>
      <c r="K263" s="43">
        <v>24</v>
      </c>
      <c r="L263" s="43">
        <v>1</v>
      </c>
      <c r="M263" s="19">
        <v>9</v>
      </c>
      <c r="N263" s="19">
        <v>0</v>
      </c>
      <c r="O263" s="43">
        <v>0</v>
      </c>
      <c r="P263" s="43">
        <v>0</v>
      </c>
    </row>
    <row r="264" spans="1:16" ht="20.25" x14ac:dyDescent="0.25">
      <c r="A264" s="21">
        <v>261</v>
      </c>
      <c r="B264" s="21">
        <v>5</v>
      </c>
      <c r="C264" s="25" t="s">
        <v>205</v>
      </c>
      <c r="D264" s="34" t="s">
        <v>136</v>
      </c>
      <c r="E264" s="22" t="s">
        <v>210</v>
      </c>
      <c r="F264" s="23">
        <v>51055524771</v>
      </c>
      <c r="G264" s="43">
        <v>0</v>
      </c>
      <c r="H264" s="43">
        <v>0</v>
      </c>
      <c r="I264" s="43">
        <v>0</v>
      </c>
      <c r="J264" s="43">
        <v>0</v>
      </c>
      <c r="K264" s="43">
        <v>7</v>
      </c>
      <c r="L264" s="43">
        <v>2</v>
      </c>
      <c r="M264" s="19">
        <v>8</v>
      </c>
      <c r="N264" s="19">
        <v>1</v>
      </c>
      <c r="O264" s="43">
        <v>0</v>
      </c>
      <c r="P264" s="43">
        <v>0</v>
      </c>
    </row>
    <row r="265" spans="1:16" ht="20.25" x14ac:dyDescent="0.25">
      <c r="A265" s="21">
        <v>262</v>
      </c>
      <c r="B265" s="21">
        <v>6</v>
      </c>
      <c r="C265" s="25" t="s">
        <v>205</v>
      </c>
      <c r="D265" s="34" t="s">
        <v>136</v>
      </c>
      <c r="E265" s="22" t="s">
        <v>211</v>
      </c>
      <c r="F265" s="23">
        <v>61132108568</v>
      </c>
      <c r="G265" s="43">
        <v>0</v>
      </c>
      <c r="H265" s="43">
        <v>0</v>
      </c>
      <c r="I265" s="43">
        <v>0</v>
      </c>
      <c r="J265" s="43">
        <v>0</v>
      </c>
      <c r="K265" s="43">
        <v>36</v>
      </c>
      <c r="L265" s="43">
        <v>39</v>
      </c>
      <c r="M265" s="19">
        <v>3</v>
      </c>
      <c r="N265" s="19">
        <v>5</v>
      </c>
      <c r="O265" s="43">
        <v>0</v>
      </c>
      <c r="P265" s="43">
        <v>0</v>
      </c>
    </row>
    <row r="266" spans="1:16" ht="20.25" x14ac:dyDescent="0.25">
      <c r="A266" s="21">
        <v>263</v>
      </c>
      <c r="B266" s="21">
        <v>7</v>
      </c>
      <c r="C266" s="25" t="s">
        <v>205</v>
      </c>
      <c r="D266" s="35" t="s">
        <v>147</v>
      </c>
      <c r="E266" s="22" t="s">
        <v>206</v>
      </c>
      <c r="F266" s="23">
        <v>61122060706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19">
        <v>0</v>
      </c>
      <c r="N266" s="19">
        <v>0</v>
      </c>
      <c r="O266" s="43">
        <v>0</v>
      </c>
      <c r="P266" s="43">
        <v>0</v>
      </c>
    </row>
    <row r="267" spans="1:16" ht="37.5" x14ac:dyDescent="0.25">
      <c r="A267" s="21">
        <v>264</v>
      </c>
      <c r="B267" s="21">
        <v>8</v>
      </c>
      <c r="C267" s="25" t="s">
        <v>205</v>
      </c>
      <c r="D267" s="35" t="s">
        <v>223</v>
      </c>
      <c r="E267" s="22" t="s">
        <v>402</v>
      </c>
      <c r="F267" s="23">
        <v>61119322884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19">
        <v>0</v>
      </c>
      <c r="N267" s="19">
        <v>0</v>
      </c>
      <c r="O267" s="43">
        <v>0</v>
      </c>
      <c r="P267" s="43">
        <v>0</v>
      </c>
    </row>
    <row r="268" spans="1:16" ht="20.25" x14ac:dyDescent="0.25">
      <c r="A268" s="21">
        <v>265</v>
      </c>
      <c r="B268" s="21">
        <v>9</v>
      </c>
      <c r="C268" s="25" t="s">
        <v>205</v>
      </c>
      <c r="D268" s="35" t="s">
        <v>223</v>
      </c>
      <c r="E268" s="22" t="s">
        <v>403</v>
      </c>
      <c r="F268" s="23">
        <v>61124707094</v>
      </c>
      <c r="G268" s="43">
        <v>0</v>
      </c>
      <c r="H268" s="43">
        <v>0</v>
      </c>
      <c r="I268" s="43">
        <v>0</v>
      </c>
      <c r="J268" s="43">
        <v>0</v>
      </c>
      <c r="K268" s="43">
        <v>15</v>
      </c>
      <c r="L268" s="43">
        <v>6</v>
      </c>
      <c r="M268" s="19">
        <v>0</v>
      </c>
      <c r="N268" s="19">
        <v>0</v>
      </c>
      <c r="O268" s="43">
        <v>0</v>
      </c>
      <c r="P268" s="43">
        <v>0</v>
      </c>
    </row>
    <row r="269" spans="1:16" ht="20.25" x14ac:dyDescent="0.25">
      <c r="A269" s="21">
        <v>266</v>
      </c>
      <c r="B269" s="21">
        <v>10</v>
      </c>
      <c r="C269" s="25" t="s">
        <v>205</v>
      </c>
      <c r="D269" s="35" t="s">
        <v>223</v>
      </c>
      <c r="E269" s="22" t="s">
        <v>404</v>
      </c>
      <c r="F269" s="23">
        <v>61123622780</v>
      </c>
      <c r="G269" s="43">
        <v>0</v>
      </c>
      <c r="H269" s="43">
        <v>0</v>
      </c>
      <c r="I269" s="43">
        <v>0</v>
      </c>
      <c r="J269" s="43">
        <v>0</v>
      </c>
      <c r="K269" s="43">
        <v>5</v>
      </c>
      <c r="L269" s="43">
        <v>0</v>
      </c>
      <c r="M269" s="19">
        <v>3</v>
      </c>
      <c r="N269" s="19">
        <v>0</v>
      </c>
      <c r="O269" s="43">
        <v>0</v>
      </c>
      <c r="P269" s="43">
        <v>0</v>
      </c>
    </row>
    <row r="270" spans="1:16" ht="20.25" x14ac:dyDescent="0.25">
      <c r="A270" s="21">
        <v>267</v>
      </c>
      <c r="B270" s="21">
        <v>11</v>
      </c>
      <c r="C270" s="25" t="s">
        <v>205</v>
      </c>
      <c r="D270" s="35" t="s">
        <v>223</v>
      </c>
      <c r="E270" s="22" t="s">
        <v>405</v>
      </c>
      <c r="F270" s="23">
        <v>51079690276</v>
      </c>
      <c r="G270" s="43">
        <v>0</v>
      </c>
      <c r="H270" s="43">
        <v>0</v>
      </c>
      <c r="I270" s="43">
        <v>0</v>
      </c>
      <c r="J270" s="43">
        <v>0</v>
      </c>
      <c r="K270" s="43">
        <v>10</v>
      </c>
      <c r="L270" s="43">
        <v>5</v>
      </c>
      <c r="M270" s="19">
        <v>6</v>
      </c>
      <c r="N270" s="19">
        <v>2</v>
      </c>
      <c r="O270" s="43">
        <v>0</v>
      </c>
      <c r="P270" s="43">
        <v>0</v>
      </c>
    </row>
    <row r="271" spans="1:16" ht="20.25" x14ac:dyDescent="0.25">
      <c r="A271" s="21">
        <v>268</v>
      </c>
      <c r="B271" s="21">
        <v>12</v>
      </c>
      <c r="C271" s="25" t="s">
        <v>205</v>
      </c>
      <c r="D271" s="35" t="s">
        <v>223</v>
      </c>
      <c r="E271" s="22" t="s">
        <v>406</v>
      </c>
      <c r="F271" s="23">
        <v>51081210888</v>
      </c>
      <c r="G271" s="43">
        <v>0</v>
      </c>
      <c r="H271" s="43">
        <v>0</v>
      </c>
      <c r="I271" s="43">
        <v>0</v>
      </c>
      <c r="J271" s="43">
        <v>0</v>
      </c>
      <c r="K271" s="43">
        <v>1</v>
      </c>
      <c r="L271" s="43">
        <v>4</v>
      </c>
      <c r="M271" s="19">
        <v>1</v>
      </c>
      <c r="N271" s="19">
        <v>1</v>
      </c>
      <c r="O271" s="43">
        <v>0</v>
      </c>
      <c r="P271" s="43">
        <v>0</v>
      </c>
    </row>
    <row r="272" spans="1:16" ht="20.25" x14ac:dyDescent="0.25">
      <c r="A272" s="21">
        <v>269</v>
      </c>
      <c r="B272" s="21">
        <v>13</v>
      </c>
      <c r="C272" s="25" t="s">
        <v>205</v>
      </c>
      <c r="D272" s="35" t="s">
        <v>223</v>
      </c>
      <c r="E272" s="22" t="s">
        <v>407</v>
      </c>
      <c r="F272" s="23">
        <v>61119932345</v>
      </c>
      <c r="G272" s="43">
        <v>0</v>
      </c>
      <c r="H272" s="43">
        <v>0</v>
      </c>
      <c r="I272" s="43">
        <v>0</v>
      </c>
      <c r="J272" s="43">
        <v>0</v>
      </c>
      <c r="K272" s="43">
        <v>6</v>
      </c>
      <c r="L272" s="43">
        <v>5</v>
      </c>
      <c r="M272" s="19">
        <v>4</v>
      </c>
      <c r="N272" s="19">
        <v>2</v>
      </c>
      <c r="O272" s="43">
        <v>0</v>
      </c>
      <c r="P272" s="43">
        <v>0</v>
      </c>
    </row>
    <row r="273" spans="1:16" ht="20.25" x14ac:dyDescent="0.25">
      <c r="A273" s="21">
        <v>270</v>
      </c>
      <c r="B273" s="21">
        <v>14</v>
      </c>
      <c r="C273" s="25" t="s">
        <v>205</v>
      </c>
      <c r="D273" s="35" t="s">
        <v>223</v>
      </c>
      <c r="E273" s="22" t="s">
        <v>408</v>
      </c>
      <c r="F273" s="23">
        <v>61092808313</v>
      </c>
      <c r="G273" s="43">
        <v>0</v>
      </c>
      <c r="H273" s="43">
        <v>0</v>
      </c>
      <c r="I273" s="43">
        <v>0</v>
      </c>
      <c r="J273" s="43">
        <v>0</v>
      </c>
      <c r="K273" s="43">
        <v>3</v>
      </c>
      <c r="L273" s="43">
        <v>9</v>
      </c>
      <c r="M273" s="19">
        <v>0</v>
      </c>
      <c r="N273" s="19">
        <v>0</v>
      </c>
      <c r="O273" s="43">
        <v>0</v>
      </c>
      <c r="P273" s="43">
        <v>0</v>
      </c>
    </row>
    <row r="274" spans="1:16" ht="20.25" x14ac:dyDescent="0.25">
      <c r="A274" s="21">
        <v>271</v>
      </c>
      <c r="B274" s="21">
        <v>15</v>
      </c>
      <c r="C274" s="25" t="s">
        <v>205</v>
      </c>
      <c r="D274" s="35" t="s">
        <v>223</v>
      </c>
      <c r="E274" s="22" t="s">
        <v>409</v>
      </c>
      <c r="F274" s="23">
        <v>61089233143</v>
      </c>
      <c r="G274" s="43">
        <v>0</v>
      </c>
      <c r="H274" s="43">
        <v>0</v>
      </c>
      <c r="I274" s="43">
        <v>0</v>
      </c>
      <c r="J274" s="43">
        <v>0</v>
      </c>
      <c r="K274" s="43">
        <v>15</v>
      </c>
      <c r="L274" s="43">
        <v>26</v>
      </c>
      <c r="M274" s="19">
        <v>4</v>
      </c>
      <c r="N274" s="19">
        <v>1</v>
      </c>
      <c r="O274" s="43">
        <v>0</v>
      </c>
      <c r="P274" s="43">
        <v>0</v>
      </c>
    </row>
    <row r="275" spans="1:16" ht="20.25" x14ac:dyDescent="0.25">
      <c r="A275" s="21">
        <v>272</v>
      </c>
      <c r="B275" s="21">
        <v>16</v>
      </c>
      <c r="C275" s="25" t="s">
        <v>205</v>
      </c>
      <c r="D275" s="35" t="s">
        <v>223</v>
      </c>
      <c r="E275" s="22" t="s">
        <v>410</v>
      </c>
      <c r="F275" s="23">
        <v>61121721227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19">
        <v>5</v>
      </c>
      <c r="N275" s="19">
        <v>1</v>
      </c>
      <c r="O275" s="43">
        <v>0</v>
      </c>
      <c r="P275" s="43">
        <v>0</v>
      </c>
    </row>
    <row r="276" spans="1:16" ht="20.25" x14ac:dyDescent="0.25">
      <c r="A276" s="21">
        <v>273</v>
      </c>
      <c r="B276" s="21">
        <v>17</v>
      </c>
      <c r="C276" s="25" t="s">
        <v>205</v>
      </c>
      <c r="D276" s="35" t="s">
        <v>223</v>
      </c>
      <c r="E276" s="22" t="s">
        <v>411</v>
      </c>
      <c r="F276" s="23">
        <v>61119407316</v>
      </c>
      <c r="G276" s="43">
        <v>0</v>
      </c>
      <c r="H276" s="43">
        <v>0</v>
      </c>
      <c r="I276" s="43">
        <v>0</v>
      </c>
      <c r="J276" s="43">
        <v>0</v>
      </c>
      <c r="K276" s="43">
        <v>15</v>
      </c>
      <c r="L276" s="43">
        <v>15</v>
      </c>
      <c r="M276" s="19">
        <v>2</v>
      </c>
      <c r="N276" s="19">
        <v>0</v>
      </c>
      <c r="O276" s="43">
        <v>0</v>
      </c>
      <c r="P276" s="43">
        <v>0</v>
      </c>
    </row>
    <row r="277" spans="1:16" ht="20.25" x14ac:dyDescent="0.25">
      <c r="A277" s="21">
        <v>274</v>
      </c>
      <c r="B277" s="21">
        <v>18</v>
      </c>
      <c r="C277" s="25" t="s">
        <v>205</v>
      </c>
      <c r="D277" s="35" t="s">
        <v>223</v>
      </c>
      <c r="E277" s="22" t="s">
        <v>412</v>
      </c>
      <c r="F277" s="23">
        <v>51055524421</v>
      </c>
      <c r="G277" s="43">
        <v>0</v>
      </c>
      <c r="H277" s="43">
        <v>0</v>
      </c>
      <c r="I277" s="43">
        <v>0</v>
      </c>
      <c r="J277" s="43">
        <v>0</v>
      </c>
      <c r="K277" s="43">
        <v>8</v>
      </c>
      <c r="L277" s="43">
        <v>9</v>
      </c>
      <c r="M277" s="19">
        <v>7</v>
      </c>
      <c r="N277" s="19">
        <v>0</v>
      </c>
      <c r="O277" s="43">
        <v>0</v>
      </c>
      <c r="P277" s="43">
        <v>0</v>
      </c>
    </row>
    <row r="278" spans="1:16" ht="20.25" x14ac:dyDescent="0.25">
      <c r="A278" s="21">
        <v>275</v>
      </c>
      <c r="B278" s="21">
        <v>19</v>
      </c>
      <c r="C278" s="25" t="s">
        <v>205</v>
      </c>
      <c r="D278" s="35" t="s">
        <v>223</v>
      </c>
      <c r="E278" s="22" t="s">
        <v>413</v>
      </c>
      <c r="F278" s="23">
        <v>61124896749</v>
      </c>
      <c r="G278" s="43">
        <v>0</v>
      </c>
      <c r="H278" s="43">
        <v>0</v>
      </c>
      <c r="I278" s="43">
        <v>0</v>
      </c>
      <c r="J278" s="43">
        <v>0</v>
      </c>
      <c r="K278" s="43">
        <v>18</v>
      </c>
      <c r="L278" s="43">
        <v>7</v>
      </c>
      <c r="M278" s="19">
        <v>2</v>
      </c>
      <c r="N278" s="19">
        <v>0</v>
      </c>
      <c r="O278" s="43">
        <v>0</v>
      </c>
      <c r="P278" s="43">
        <v>0</v>
      </c>
    </row>
    <row r="279" spans="1:16" ht="20.25" x14ac:dyDescent="0.25">
      <c r="A279" s="21">
        <v>276</v>
      </c>
      <c r="B279" s="21">
        <v>20</v>
      </c>
      <c r="C279" s="25" t="s">
        <v>205</v>
      </c>
      <c r="D279" s="35" t="s">
        <v>223</v>
      </c>
      <c r="E279" s="22" t="s">
        <v>414</v>
      </c>
      <c r="F279" s="23">
        <v>61120799657</v>
      </c>
      <c r="G279" s="43">
        <v>0</v>
      </c>
      <c r="H279" s="43">
        <v>0</v>
      </c>
      <c r="I279" s="43">
        <v>0</v>
      </c>
      <c r="J279" s="43">
        <v>0</v>
      </c>
      <c r="K279" s="43">
        <v>23</v>
      </c>
      <c r="L279" s="43">
        <v>11</v>
      </c>
      <c r="M279" s="19">
        <v>6</v>
      </c>
      <c r="N279" s="19">
        <v>0</v>
      </c>
      <c r="O279" s="43">
        <v>0</v>
      </c>
      <c r="P279" s="43">
        <v>0</v>
      </c>
    </row>
    <row r="280" spans="1:16" ht="20.25" x14ac:dyDescent="0.25">
      <c r="A280" s="21">
        <v>277</v>
      </c>
      <c r="B280" s="21">
        <v>21</v>
      </c>
      <c r="C280" s="25" t="s">
        <v>205</v>
      </c>
      <c r="D280" s="35" t="s">
        <v>223</v>
      </c>
      <c r="E280" s="22" t="s">
        <v>415</v>
      </c>
      <c r="F280" s="23">
        <v>61119465062</v>
      </c>
      <c r="G280" s="43">
        <v>0</v>
      </c>
      <c r="H280" s="43">
        <v>0</v>
      </c>
      <c r="I280" s="43">
        <v>0</v>
      </c>
      <c r="J280" s="43">
        <v>0</v>
      </c>
      <c r="K280" s="43">
        <v>26</v>
      </c>
      <c r="L280" s="43">
        <v>12</v>
      </c>
      <c r="M280" s="19">
        <v>11</v>
      </c>
      <c r="N280" s="19">
        <v>2</v>
      </c>
      <c r="O280" s="43">
        <v>0</v>
      </c>
      <c r="P280" s="43">
        <v>0</v>
      </c>
    </row>
    <row r="281" spans="1:16" ht="20.25" x14ac:dyDescent="0.25">
      <c r="A281" s="21">
        <v>278</v>
      </c>
      <c r="B281" s="21">
        <v>22</v>
      </c>
      <c r="C281" s="25" t="s">
        <v>205</v>
      </c>
      <c r="D281" s="35" t="s">
        <v>223</v>
      </c>
      <c r="E281" s="22" t="s">
        <v>416</v>
      </c>
      <c r="F281" s="23">
        <v>61123062805</v>
      </c>
      <c r="G281" s="43">
        <v>0</v>
      </c>
      <c r="H281" s="43">
        <v>0</v>
      </c>
      <c r="I281" s="43">
        <v>0</v>
      </c>
      <c r="J281" s="43">
        <v>0</v>
      </c>
      <c r="K281" s="43">
        <v>10</v>
      </c>
      <c r="L281" s="43">
        <v>8</v>
      </c>
      <c r="M281" s="19">
        <v>2</v>
      </c>
      <c r="N281" s="19">
        <v>0</v>
      </c>
      <c r="O281" s="43">
        <v>0</v>
      </c>
      <c r="P281" s="43">
        <v>0</v>
      </c>
    </row>
    <row r="282" spans="1:16" ht="20.25" x14ac:dyDescent="0.25">
      <c r="A282" s="21">
        <v>279</v>
      </c>
      <c r="B282" s="21">
        <v>23</v>
      </c>
      <c r="C282" s="25" t="s">
        <v>205</v>
      </c>
      <c r="D282" s="35" t="s">
        <v>223</v>
      </c>
      <c r="E282" s="22" t="s">
        <v>267</v>
      </c>
      <c r="F282" s="27" t="s">
        <v>417</v>
      </c>
      <c r="G282" s="43">
        <v>0</v>
      </c>
      <c r="H282" s="43">
        <v>0</v>
      </c>
      <c r="I282" s="43">
        <v>0</v>
      </c>
      <c r="J282" s="43">
        <v>0</v>
      </c>
      <c r="K282" s="43">
        <v>34</v>
      </c>
      <c r="L282" s="43">
        <v>12</v>
      </c>
      <c r="M282" s="19">
        <v>7</v>
      </c>
      <c r="N282" s="19">
        <v>0</v>
      </c>
      <c r="O282" s="43">
        <v>0</v>
      </c>
      <c r="P282" s="43">
        <v>0</v>
      </c>
    </row>
    <row r="283" spans="1:16" ht="20.25" x14ac:dyDescent="0.25">
      <c r="A283" s="21">
        <v>280</v>
      </c>
      <c r="B283" s="21">
        <v>24</v>
      </c>
      <c r="C283" s="25" t="s">
        <v>205</v>
      </c>
      <c r="D283" s="35" t="s">
        <v>223</v>
      </c>
      <c r="E283" s="22" t="s">
        <v>418</v>
      </c>
      <c r="F283" s="23">
        <v>61122460783</v>
      </c>
      <c r="G283" s="43">
        <v>0</v>
      </c>
      <c r="H283" s="43">
        <v>0</v>
      </c>
      <c r="I283" s="43">
        <v>0</v>
      </c>
      <c r="J283" s="43">
        <v>0</v>
      </c>
      <c r="K283" s="43">
        <v>11</v>
      </c>
      <c r="L283" s="43">
        <v>4</v>
      </c>
      <c r="M283" s="19">
        <v>9</v>
      </c>
      <c r="N283" s="19">
        <v>1</v>
      </c>
      <c r="O283" s="43">
        <v>0</v>
      </c>
      <c r="P283" s="43">
        <v>0</v>
      </c>
    </row>
    <row r="284" spans="1:16" ht="20.25" x14ac:dyDescent="0.25">
      <c r="A284" s="21">
        <v>281</v>
      </c>
      <c r="B284" s="21">
        <v>25</v>
      </c>
      <c r="C284" s="25" t="s">
        <v>205</v>
      </c>
      <c r="D284" s="35" t="s">
        <v>223</v>
      </c>
      <c r="E284" s="22" t="s">
        <v>419</v>
      </c>
      <c r="F284" s="23">
        <v>51055524556</v>
      </c>
      <c r="G284" s="43">
        <v>0</v>
      </c>
      <c r="H284" s="43">
        <v>0</v>
      </c>
      <c r="I284" s="43">
        <v>0</v>
      </c>
      <c r="J284" s="43">
        <v>0</v>
      </c>
      <c r="K284" s="43">
        <v>12</v>
      </c>
      <c r="L284" s="43">
        <v>5</v>
      </c>
      <c r="M284" s="19">
        <v>10</v>
      </c>
      <c r="N284" s="19">
        <v>4</v>
      </c>
      <c r="O284" s="43">
        <v>0</v>
      </c>
      <c r="P284" s="43">
        <v>0</v>
      </c>
    </row>
    <row r="285" spans="1:16" ht="20.25" x14ac:dyDescent="0.25">
      <c r="A285" s="21">
        <v>282</v>
      </c>
      <c r="B285" s="21">
        <v>26</v>
      </c>
      <c r="C285" s="25" t="s">
        <v>205</v>
      </c>
      <c r="D285" s="35" t="s">
        <v>223</v>
      </c>
      <c r="E285" s="22" t="s">
        <v>420</v>
      </c>
      <c r="F285" s="23">
        <v>51081210414</v>
      </c>
      <c r="G285" s="43">
        <v>0</v>
      </c>
      <c r="H285" s="43">
        <v>0</v>
      </c>
      <c r="I285" s="43">
        <v>0</v>
      </c>
      <c r="J285" s="43">
        <v>0</v>
      </c>
      <c r="K285" s="43">
        <v>21</v>
      </c>
      <c r="L285" s="43">
        <v>10</v>
      </c>
      <c r="M285" s="19">
        <v>3</v>
      </c>
      <c r="N285" s="19">
        <v>0</v>
      </c>
      <c r="O285" s="43">
        <v>0</v>
      </c>
      <c r="P285" s="43">
        <v>0</v>
      </c>
    </row>
    <row r="286" spans="1:16" ht="20.25" x14ac:dyDescent="0.25">
      <c r="A286" s="21">
        <v>283</v>
      </c>
      <c r="B286" s="21">
        <v>27</v>
      </c>
      <c r="C286" s="25" t="s">
        <v>205</v>
      </c>
      <c r="D286" s="35" t="s">
        <v>223</v>
      </c>
      <c r="E286" s="22" t="s">
        <v>421</v>
      </c>
      <c r="F286" s="23">
        <v>61121466662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19">
        <v>6</v>
      </c>
      <c r="N286" s="19">
        <v>1</v>
      </c>
      <c r="O286" s="43">
        <v>0</v>
      </c>
      <c r="P286" s="43">
        <v>0</v>
      </c>
    </row>
    <row r="287" spans="1:16" ht="20.25" x14ac:dyDescent="0.25">
      <c r="A287" s="21">
        <v>284</v>
      </c>
      <c r="B287" s="21">
        <v>28</v>
      </c>
      <c r="C287" s="25" t="s">
        <v>205</v>
      </c>
      <c r="D287" s="35" t="s">
        <v>223</v>
      </c>
      <c r="E287" s="22" t="s">
        <v>422</v>
      </c>
      <c r="F287" s="23">
        <v>61120797322</v>
      </c>
      <c r="G287" s="43">
        <v>0</v>
      </c>
      <c r="H287" s="43">
        <v>0</v>
      </c>
      <c r="I287" s="43">
        <v>0</v>
      </c>
      <c r="J287" s="43">
        <v>0</v>
      </c>
      <c r="K287" s="43">
        <v>16</v>
      </c>
      <c r="L287" s="43">
        <v>3</v>
      </c>
      <c r="M287" s="19">
        <v>3</v>
      </c>
      <c r="N287" s="19">
        <v>1</v>
      </c>
      <c r="O287" s="43">
        <v>0</v>
      </c>
      <c r="P287" s="43">
        <v>0</v>
      </c>
    </row>
    <row r="288" spans="1:16" ht="20.25" x14ac:dyDescent="0.25">
      <c r="A288" s="21">
        <v>285</v>
      </c>
      <c r="B288" s="21">
        <v>29</v>
      </c>
      <c r="C288" s="25" t="s">
        <v>205</v>
      </c>
      <c r="D288" s="35" t="s">
        <v>223</v>
      </c>
      <c r="E288" s="22" t="s">
        <v>423</v>
      </c>
      <c r="F288" s="23">
        <v>61119736497</v>
      </c>
      <c r="G288" s="43">
        <v>0</v>
      </c>
      <c r="H288" s="43">
        <v>0</v>
      </c>
      <c r="I288" s="43">
        <v>0</v>
      </c>
      <c r="J288" s="43">
        <v>0</v>
      </c>
      <c r="K288" s="43">
        <v>8</v>
      </c>
      <c r="L288" s="43">
        <v>4</v>
      </c>
      <c r="M288" s="19">
        <v>5</v>
      </c>
      <c r="N288" s="19">
        <v>1</v>
      </c>
      <c r="O288" s="43">
        <v>0</v>
      </c>
      <c r="P288" s="43">
        <v>0</v>
      </c>
    </row>
    <row r="289" spans="1:16" ht="20.25" x14ac:dyDescent="0.25">
      <c r="A289" s="21">
        <v>286</v>
      </c>
      <c r="B289" s="21">
        <v>30</v>
      </c>
      <c r="C289" s="25" t="s">
        <v>205</v>
      </c>
      <c r="D289" s="35" t="s">
        <v>223</v>
      </c>
      <c r="E289" s="22" t="s">
        <v>424</v>
      </c>
      <c r="F289" s="23">
        <v>61120799704</v>
      </c>
      <c r="G289" s="43">
        <v>0</v>
      </c>
      <c r="H289" s="43">
        <v>0</v>
      </c>
      <c r="I289" s="43">
        <v>0</v>
      </c>
      <c r="J289" s="43">
        <v>0</v>
      </c>
      <c r="K289" s="43">
        <v>2</v>
      </c>
      <c r="L289" s="43">
        <v>5</v>
      </c>
      <c r="M289" s="19">
        <v>0</v>
      </c>
      <c r="N289" s="19">
        <v>0</v>
      </c>
      <c r="O289" s="43">
        <v>0</v>
      </c>
      <c r="P289" s="43">
        <v>0</v>
      </c>
    </row>
    <row r="290" spans="1:16" ht="20.25" x14ac:dyDescent="0.25">
      <c r="A290" s="21">
        <v>287</v>
      </c>
      <c r="B290" s="21">
        <v>31</v>
      </c>
      <c r="C290" s="25" t="s">
        <v>205</v>
      </c>
      <c r="D290" s="35" t="s">
        <v>223</v>
      </c>
      <c r="E290" s="22" t="s">
        <v>425</v>
      </c>
      <c r="F290" s="23">
        <v>51079690356</v>
      </c>
      <c r="G290" s="43">
        <v>0</v>
      </c>
      <c r="H290" s="43">
        <v>0</v>
      </c>
      <c r="I290" s="43">
        <v>0</v>
      </c>
      <c r="J290" s="43">
        <v>0</v>
      </c>
      <c r="K290" s="43">
        <v>12</v>
      </c>
      <c r="L290" s="43">
        <v>2</v>
      </c>
      <c r="M290" s="19">
        <v>13</v>
      </c>
      <c r="N290" s="19">
        <v>4</v>
      </c>
      <c r="O290" s="43">
        <v>0</v>
      </c>
      <c r="P290" s="43">
        <v>0</v>
      </c>
    </row>
    <row r="291" spans="1:16" ht="20.25" x14ac:dyDescent="0.25">
      <c r="A291" s="21">
        <v>288</v>
      </c>
      <c r="B291" s="21">
        <v>32</v>
      </c>
      <c r="C291" s="25" t="s">
        <v>205</v>
      </c>
      <c r="D291" s="35" t="s">
        <v>223</v>
      </c>
      <c r="E291" s="22" t="s">
        <v>426</v>
      </c>
      <c r="F291" s="23">
        <v>61120799680</v>
      </c>
      <c r="G291" s="43">
        <v>0</v>
      </c>
      <c r="H291" s="43">
        <v>0</v>
      </c>
      <c r="I291" s="43">
        <v>0</v>
      </c>
      <c r="J291" s="43">
        <v>0</v>
      </c>
      <c r="K291" s="43">
        <v>9</v>
      </c>
      <c r="L291" s="43">
        <v>4</v>
      </c>
      <c r="M291" s="19">
        <v>16</v>
      </c>
      <c r="N291" s="19">
        <v>0</v>
      </c>
      <c r="O291" s="43">
        <v>0</v>
      </c>
      <c r="P291" s="43">
        <v>0</v>
      </c>
    </row>
    <row r="292" spans="1:16" ht="20.25" x14ac:dyDescent="0.25">
      <c r="A292" s="21">
        <v>289</v>
      </c>
      <c r="B292" s="21">
        <v>33</v>
      </c>
      <c r="C292" s="25" t="s">
        <v>205</v>
      </c>
      <c r="D292" s="35" t="s">
        <v>223</v>
      </c>
      <c r="E292" s="22" t="s">
        <v>427</v>
      </c>
      <c r="F292" s="23">
        <v>51081210378</v>
      </c>
      <c r="G292" s="43">
        <v>0</v>
      </c>
      <c r="H292" s="43">
        <v>0</v>
      </c>
      <c r="I292" s="43">
        <v>0</v>
      </c>
      <c r="J292" s="43">
        <v>0</v>
      </c>
      <c r="K292" s="43">
        <v>12</v>
      </c>
      <c r="L292" s="43">
        <v>1</v>
      </c>
      <c r="M292" s="19">
        <v>1</v>
      </c>
      <c r="N292" s="19">
        <v>0</v>
      </c>
      <c r="O292" s="43">
        <v>0</v>
      </c>
      <c r="P292" s="43">
        <v>0</v>
      </c>
    </row>
    <row r="293" spans="1:16" ht="20.25" x14ac:dyDescent="0.25">
      <c r="A293" s="21">
        <v>290</v>
      </c>
      <c r="B293" s="21">
        <v>34</v>
      </c>
      <c r="C293" s="25" t="s">
        <v>205</v>
      </c>
      <c r="D293" s="35" t="s">
        <v>223</v>
      </c>
      <c r="E293" s="22" t="s">
        <v>428</v>
      </c>
      <c r="F293" s="23">
        <v>61120097080</v>
      </c>
      <c r="G293" s="43">
        <v>0</v>
      </c>
      <c r="H293" s="43">
        <v>0</v>
      </c>
      <c r="I293" s="43">
        <v>0</v>
      </c>
      <c r="J293" s="43">
        <v>0</v>
      </c>
      <c r="K293" s="43">
        <v>4</v>
      </c>
      <c r="L293" s="43">
        <v>0</v>
      </c>
      <c r="M293" s="19">
        <v>0</v>
      </c>
      <c r="N293" s="19">
        <v>0</v>
      </c>
      <c r="O293" s="43">
        <v>0</v>
      </c>
      <c r="P293" s="43">
        <v>0</v>
      </c>
    </row>
    <row r="294" spans="1:16" ht="20.25" x14ac:dyDescent="0.25">
      <c r="A294" s="21">
        <v>291</v>
      </c>
      <c r="B294" s="21">
        <v>35</v>
      </c>
      <c r="C294" s="25" t="s">
        <v>205</v>
      </c>
      <c r="D294" s="35" t="s">
        <v>223</v>
      </c>
      <c r="E294" s="22" t="s">
        <v>429</v>
      </c>
      <c r="F294" s="23">
        <v>61215034410</v>
      </c>
      <c r="G294" s="43">
        <v>0</v>
      </c>
      <c r="H294" s="43">
        <v>0</v>
      </c>
      <c r="I294" s="43">
        <v>0</v>
      </c>
      <c r="J294" s="43">
        <v>0</v>
      </c>
      <c r="K294" s="43">
        <v>9</v>
      </c>
      <c r="L294" s="43">
        <v>0</v>
      </c>
      <c r="M294" s="19">
        <v>2</v>
      </c>
      <c r="N294" s="19">
        <v>0</v>
      </c>
      <c r="O294" s="43">
        <v>0</v>
      </c>
      <c r="P294" s="43">
        <v>0</v>
      </c>
    </row>
    <row r="295" spans="1:16" ht="20.25" x14ac:dyDescent="0.25">
      <c r="A295" s="21">
        <v>292</v>
      </c>
      <c r="B295" s="21">
        <v>36</v>
      </c>
      <c r="C295" s="25" t="s">
        <v>205</v>
      </c>
      <c r="D295" s="35" t="s">
        <v>223</v>
      </c>
      <c r="E295" s="22" t="s">
        <v>430</v>
      </c>
      <c r="F295" s="26">
        <v>61124145385</v>
      </c>
      <c r="G295" s="43">
        <v>0</v>
      </c>
      <c r="H295" s="43">
        <v>0</v>
      </c>
      <c r="I295" s="43">
        <v>0</v>
      </c>
      <c r="J295" s="43">
        <v>0</v>
      </c>
      <c r="K295" s="43">
        <v>6</v>
      </c>
      <c r="L295" s="43">
        <v>1</v>
      </c>
      <c r="M295" s="19">
        <v>5</v>
      </c>
      <c r="N295" s="19">
        <v>0</v>
      </c>
      <c r="O295" s="43">
        <v>0</v>
      </c>
      <c r="P295" s="43">
        <v>0</v>
      </c>
    </row>
    <row r="296" spans="1:16" ht="20.25" x14ac:dyDescent="0.25">
      <c r="A296" s="21">
        <v>293</v>
      </c>
      <c r="B296" s="21">
        <v>37</v>
      </c>
      <c r="C296" s="25" t="s">
        <v>205</v>
      </c>
      <c r="D296" s="35" t="s">
        <v>223</v>
      </c>
      <c r="E296" s="22" t="s">
        <v>431</v>
      </c>
      <c r="F296" s="23">
        <v>51055524192</v>
      </c>
      <c r="G296" s="43">
        <v>0</v>
      </c>
      <c r="H296" s="43">
        <v>0</v>
      </c>
      <c r="I296" s="43">
        <v>0</v>
      </c>
      <c r="J296" s="43">
        <v>0</v>
      </c>
      <c r="K296" s="43">
        <v>10</v>
      </c>
      <c r="L296" s="43">
        <v>0</v>
      </c>
      <c r="M296" s="19">
        <v>7</v>
      </c>
      <c r="N296" s="19">
        <v>2</v>
      </c>
      <c r="O296" s="43">
        <v>0</v>
      </c>
      <c r="P296" s="43">
        <v>0</v>
      </c>
    </row>
    <row r="297" spans="1:16" ht="20.25" x14ac:dyDescent="0.25">
      <c r="A297" s="21">
        <v>294</v>
      </c>
      <c r="B297" s="21">
        <v>38</v>
      </c>
      <c r="C297" s="25" t="s">
        <v>205</v>
      </c>
      <c r="D297" s="35" t="s">
        <v>223</v>
      </c>
      <c r="E297" s="22" t="s">
        <v>432</v>
      </c>
      <c r="F297" s="23">
        <v>83002783832</v>
      </c>
      <c r="G297" s="43">
        <v>0</v>
      </c>
      <c r="H297" s="43">
        <v>0</v>
      </c>
      <c r="I297" s="43">
        <v>0</v>
      </c>
      <c r="J297" s="43">
        <v>0</v>
      </c>
      <c r="K297" s="43">
        <v>1</v>
      </c>
      <c r="L297" s="43">
        <v>0</v>
      </c>
      <c r="M297" s="19">
        <v>0</v>
      </c>
      <c r="N297" s="19">
        <v>0</v>
      </c>
      <c r="O297" s="43">
        <v>0</v>
      </c>
      <c r="P297" s="43">
        <v>0</v>
      </c>
    </row>
    <row r="298" spans="1:16" ht="20.25" x14ac:dyDescent="0.25">
      <c r="A298" s="21">
        <v>295</v>
      </c>
      <c r="B298" s="21">
        <v>39</v>
      </c>
      <c r="C298" s="25" t="s">
        <v>205</v>
      </c>
      <c r="D298" s="35" t="s">
        <v>223</v>
      </c>
      <c r="E298" s="22" t="s">
        <v>433</v>
      </c>
      <c r="F298" s="23">
        <v>51079690345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19">
        <v>0</v>
      </c>
      <c r="N298" s="19">
        <v>0</v>
      </c>
      <c r="O298" s="43">
        <v>0</v>
      </c>
      <c r="P298" s="43">
        <v>0</v>
      </c>
    </row>
    <row r="299" spans="1:16" ht="20.25" x14ac:dyDescent="0.25">
      <c r="A299" s="21">
        <v>296</v>
      </c>
      <c r="B299" s="21">
        <v>40</v>
      </c>
      <c r="C299" s="25" t="s">
        <v>205</v>
      </c>
      <c r="D299" s="35" t="s">
        <v>223</v>
      </c>
      <c r="E299" s="22" t="s">
        <v>434</v>
      </c>
      <c r="F299" s="23">
        <v>51079698844</v>
      </c>
      <c r="G299" s="43">
        <v>0</v>
      </c>
      <c r="H299" s="43">
        <v>0</v>
      </c>
      <c r="I299" s="43">
        <v>0</v>
      </c>
      <c r="J299" s="43">
        <v>0</v>
      </c>
      <c r="K299" s="43">
        <v>6</v>
      </c>
      <c r="L299" s="43">
        <v>4</v>
      </c>
      <c r="M299" s="19">
        <v>12</v>
      </c>
      <c r="N299" s="19">
        <v>1</v>
      </c>
      <c r="O299" s="43">
        <v>0</v>
      </c>
      <c r="P299" s="43">
        <v>0</v>
      </c>
    </row>
    <row r="300" spans="1:16" ht="20.25" x14ac:dyDescent="0.25">
      <c r="A300" s="21">
        <v>297</v>
      </c>
      <c r="B300" s="21">
        <v>41</v>
      </c>
      <c r="C300" s="25" t="s">
        <v>205</v>
      </c>
      <c r="D300" s="35" t="s">
        <v>223</v>
      </c>
      <c r="E300" s="22" t="s">
        <v>435</v>
      </c>
      <c r="F300" s="23">
        <v>11134021697</v>
      </c>
      <c r="G300" s="43">
        <v>0</v>
      </c>
      <c r="H300" s="43">
        <v>0</v>
      </c>
      <c r="I300" s="43">
        <v>0</v>
      </c>
      <c r="J300" s="43">
        <v>0</v>
      </c>
      <c r="K300" s="43">
        <v>7</v>
      </c>
      <c r="L300" s="43">
        <v>3</v>
      </c>
      <c r="M300" s="19">
        <v>5</v>
      </c>
      <c r="N300" s="19">
        <v>1</v>
      </c>
      <c r="O300" s="43">
        <v>0</v>
      </c>
      <c r="P300" s="43">
        <v>0</v>
      </c>
    </row>
    <row r="301" spans="1:16" ht="20.25" x14ac:dyDescent="0.25">
      <c r="A301" s="21">
        <v>298</v>
      </c>
      <c r="B301" s="21">
        <v>42</v>
      </c>
      <c r="C301" s="25" t="s">
        <v>205</v>
      </c>
      <c r="D301" s="35" t="s">
        <v>223</v>
      </c>
      <c r="E301" s="22" t="s">
        <v>436</v>
      </c>
      <c r="F301" s="23">
        <v>11134020819</v>
      </c>
      <c r="G301" s="43">
        <v>0</v>
      </c>
      <c r="H301" s="43">
        <v>0</v>
      </c>
      <c r="I301" s="43">
        <v>0</v>
      </c>
      <c r="J301" s="43">
        <v>0</v>
      </c>
      <c r="K301" s="43">
        <v>4</v>
      </c>
      <c r="L301" s="43">
        <v>7</v>
      </c>
      <c r="M301" s="19">
        <v>4</v>
      </c>
      <c r="N301" s="19">
        <v>1</v>
      </c>
      <c r="O301" s="43">
        <v>0</v>
      </c>
      <c r="P301" s="43">
        <v>0</v>
      </c>
    </row>
    <row r="302" spans="1:16" ht="20.25" x14ac:dyDescent="0.25">
      <c r="A302" s="21">
        <v>299</v>
      </c>
      <c r="B302" s="21">
        <v>43</v>
      </c>
      <c r="C302" s="25" t="s">
        <v>205</v>
      </c>
      <c r="D302" s="35" t="s">
        <v>287</v>
      </c>
      <c r="E302" s="22" t="s">
        <v>437</v>
      </c>
      <c r="F302" s="23">
        <v>51055525254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7</v>
      </c>
      <c r="M302" s="19">
        <v>0</v>
      </c>
      <c r="N302" s="19">
        <v>0</v>
      </c>
      <c r="O302" s="43">
        <v>0</v>
      </c>
      <c r="P302" s="43">
        <v>0</v>
      </c>
    </row>
    <row r="303" spans="1:16" ht="20.25" x14ac:dyDescent="0.25">
      <c r="A303" s="21">
        <v>300</v>
      </c>
      <c r="B303" s="21">
        <v>1</v>
      </c>
      <c r="C303" s="25" t="s">
        <v>212</v>
      </c>
      <c r="D303" s="34" t="s">
        <v>136</v>
      </c>
      <c r="E303" s="22" t="s">
        <v>213</v>
      </c>
      <c r="F303" s="23">
        <v>61089232605</v>
      </c>
      <c r="G303" s="43">
        <v>0</v>
      </c>
      <c r="H303" s="43">
        <v>0</v>
      </c>
      <c r="I303" s="43">
        <v>0</v>
      </c>
      <c r="J303" s="43">
        <v>0</v>
      </c>
      <c r="K303" s="43">
        <v>7</v>
      </c>
      <c r="L303" s="43">
        <v>11</v>
      </c>
      <c r="M303" s="19">
        <v>9</v>
      </c>
      <c r="N303" s="19">
        <v>0</v>
      </c>
      <c r="O303" s="43">
        <v>0</v>
      </c>
      <c r="P303" s="43">
        <v>0</v>
      </c>
    </row>
    <row r="304" spans="1:16" ht="20.25" x14ac:dyDescent="0.25">
      <c r="A304" s="21">
        <v>301</v>
      </c>
      <c r="B304" s="21">
        <v>2</v>
      </c>
      <c r="C304" s="25" t="s">
        <v>212</v>
      </c>
      <c r="D304" s="34" t="s">
        <v>136</v>
      </c>
      <c r="E304" s="22" t="s">
        <v>214</v>
      </c>
      <c r="F304" s="23">
        <v>61121466753</v>
      </c>
      <c r="G304" s="43">
        <v>0</v>
      </c>
      <c r="H304" s="43">
        <v>0</v>
      </c>
      <c r="I304" s="43">
        <v>0</v>
      </c>
      <c r="J304" s="43">
        <v>0</v>
      </c>
      <c r="K304" s="43">
        <v>20</v>
      </c>
      <c r="L304" s="43">
        <v>18</v>
      </c>
      <c r="M304" s="19">
        <v>14</v>
      </c>
      <c r="N304" s="19">
        <v>0</v>
      </c>
      <c r="O304" s="43">
        <v>0</v>
      </c>
      <c r="P304" s="43">
        <v>0</v>
      </c>
    </row>
    <row r="305" spans="1:16" ht="20.25" x14ac:dyDescent="0.25">
      <c r="A305" s="21">
        <v>302</v>
      </c>
      <c r="B305" s="21">
        <v>3</v>
      </c>
      <c r="C305" s="25" t="s">
        <v>212</v>
      </c>
      <c r="D305" s="34" t="s">
        <v>136</v>
      </c>
      <c r="E305" s="22" t="s">
        <v>215</v>
      </c>
      <c r="F305" s="23">
        <v>61092133937</v>
      </c>
      <c r="G305" s="43">
        <v>0</v>
      </c>
      <c r="H305" s="43">
        <v>0</v>
      </c>
      <c r="I305" s="43">
        <v>0</v>
      </c>
      <c r="J305" s="43">
        <v>0</v>
      </c>
      <c r="K305" s="43">
        <v>10</v>
      </c>
      <c r="L305" s="43">
        <v>16</v>
      </c>
      <c r="M305" s="19">
        <v>0</v>
      </c>
      <c r="N305" s="19">
        <v>0</v>
      </c>
      <c r="O305" s="43">
        <v>0</v>
      </c>
      <c r="P305" s="43">
        <v>0</v>
      </c>
    </row>
    <row r="306" spans="1:16" ht="20.25" x14ac:dyDescent="0.25">
      <c r="A306" s="21">
        <v>303</v>
      </c>
      <c r="B306" s="21">
        <v>4</v>
      </c>
      <c r="C306" s="25" t="s">
        <v>212</v>
      </c>
      <c r="D306" s="34" t="s">
        <v>136</v>
      </c>
      <c r="E306" s="22" t="s">
        <v>216</v>
      </c>
      <c r="F306" s="23">
        <v>61123508657</v>
      </c>
      <c r="G306" s="43">
        <v>0</v>
      </c>
      <c r="H306" s="43">
        <v>0</v>
      </c>
      <c r="I306" s="43">
        <v>0</v>
      </c>
      <c r="J306" s="43">
        <v>0</v>
      </c>
      <c r="K306" s="43">
        <v>11</v>
      </c>
      <c r="L306" s="43">
        <v>6</v>
      </c>
      <c r="M306" s="19">
        <v>5</v>
      </c>
      <c r="N306" s="19">
        <v>1</v>
      </c>
      <c r="O306" s="43">
        <v>0</v>
      </c>
      <c r="P306" s="43">
        <v>0</v>
      </c>
    </row>
    <row r="307" spans="1:16" ht="20.25" x14ac:dyDescent="0.25">
      <c r="A307" s="21">
        <v>304</v>
      </c>
      <c r="B307" s="21">
        <v>5</v>
      </c>
      <c r="C307" s="25" t="s">
        <v>212</v>
      </c>
      <c r="D307" s="34" t="s">
        <v>136</v>
      </c>
      <c r="E307" s="22" t="s">
        <v>217</v>
      </c>
      <c r="F307" s="23">
        <v>61120871921</v>
      </c>
      <c r="G307" s="43">
        <v>0</v>
      </c>
      <c r="H307" s="43">
        <v>0</v>
      </c>
      <c r="I307" s="43">
        <v>0</v>
      </c>
      <c r="J307" s="43">
        <v>0</v>
      </c>
      <c r="K307" s="43">
        <v>7</v>
      </c>
      <c r="L307" s="43">
        <v>19</v>
      </c>
      <c r="M307" s="19">
        <v>5</v>
      </c>
      <c r="N307" s="19">
        <v>0</v>
      </c>
      <c r="O307" s="43">
        <v>0</v>
      </c>
      <c r="P307" s="43">
        <v>0</v>
      </c>
    </row>
    <row r="308" spans="1:16" ht="20.25" x14ac:dyDescent="0.25">
      <c r="A308" s="21">
        <v>305</v>
      </c>
      <c r="B308" s="21">
        <v>6</v>
      </c>
      <c r="C308" s="25" t="s">
        <v>212</v>
      </c>
      <c r="D308" s="34" t="s">
        <v>136</v>
      </c>
      <c r="E308" s="22" t="s">
        <v>212</v>
      </c>
      <c r="F308" s="23">
        <v>61120081966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19">
        <v>0</v>
      </c>
      <c r="N308" s="19">
        <v>0</v>
      </c>
      <c r="O308" s="43">
        <v>0</v>
      </c>
      <c r="P308" s="43">
        <v>0</v>
      </c>
    </row>
    <row r="309" spans="1:16" ht="20.25" x14ac:dyDescent="0.25">
      <c r="A309" s="21">
        <v>306</v>
      </c>
      <c r="B309" s="21">
        <v>7</v>
      </c>
      <c r="C309" s="25" t="s">
        <v>212</v>
      </c>
      <c r="D309" s="34" t="s">
        <v>136</v>
      </c>
      <c r="E309" s="22" t="s">
        <v>218</v>
      </c>
      <c r="F309" s="23">
        <v>61119930722</v>
      </c>
      <c r="G309" s="43">
        <v>0</v>
      </c>
      <c r="H309" s="43">
        <v>0</v>
      </c>
      <c r="I309" s="43">
        <v>0</v>
      </c>
      <c r="J309" s="43">
        <v>0</v>
      </c>
      <c r="K309" s="43">
        <v>33</v>
      </c>
      <c r="L309" s="43">
        <v>8</v>
      </c>
      <c r="M309" s="19">
        <v>10</v>
      </c>
      <c r="N309" s="19">
        <v>0</v>
      </c>
      <c r="O309" s="43">
        <v>0</v>
      </c>
      <c r="P309" s="43">
        <v>0</v>
      </c>
    </row>
    <row r="310" spans="1:16" ht="20.25" x14ac:dyDescent="0.25">
      <c r="A310" s="21">
        <v>307</v>
      </c>
      <c r="B310" s="21">
        <v>8</v>
      </c>
      <c r="C310" s="25" t="s">
        <v>212</v>
      </c>
      <c r="D310" s="34" t="s">
        <v>136</v>
      </c>
      <c r="E310" s="22" t="s">
        <v>219</v>
      </c>
      <c r="F310" s="23">
        <v>61121153547</v>
      </c>
      <c r="G310" s="43">
        <v>0</v>
      </c>
      <c r="H310" s="43">
        <v>0</v>
      </c>
      <c r="I310" s="43">
        <v>0</v>
      </c>
      <c r="J310" s="43">
        <v>0</v>
      </c>
      <c r="K310" s="43">
        <v>2</v>
      </c>
      <c r="L310" s="43">
        <v>2</v>
      </c>
      <c r="M310" s="19">
        <v>0</v>
      </c>
      <c r="N310" s="19">
        <v>0</v>
      </c>
      <c r="O310" s="43">
        <v>0</v>
      </c>
      <c r="P310" s="43">
        <v>0</v>
      </c>
    </row>
    <row r="311" spans="1:16" ht="20.25" x14ac:dyDescent="0.25">
      <c r="A311" s="21">
        <v>308</v>
      </c>
      <c r="B311" s="21">
        <v>9</v>
      </c>
      <c r="C311" s="25" t="s">
        <v>212</v>
      </c>
      <c r="D311" s="34" t="s">
        <v>136</v>
      </c>
      <c r="E311" s="22" t="s">
        <v>220</v>
      </c>
      <c r="F311" s="23">
        <v>61121466844</v>
      </c>
      <c r="G311" s="43">
        <v>0</v>
      </c>
      <c r="H311" s="43">
        <v>0</v>
      </c>
      <c r="I311" s="43">
        <v>0</v>
      </c>
      <c r="J311" s="43">
        <v>0</v>
      </c>
      <c r="K311" s="43">
        <v>6</v>
      </c>
      <c r="L311" s="43">
        <v>22</v>
      </c>
      <c r="M311" s="19">
        <v>2</v>
      </c>
      <c r="N311" s="19">
        <v>2</v>
      </c>
      <c r="O311" s="43">
        <v>0</v>
      </c>
      <c r="P311" s="43">
        <v>0</v>
      </c>
    </row>
    <row r="312" spans="1:16" ht="20.25" x14ac:dyDescent="0.25">
      <c r="A312" s="21">
        <v>309</v>
      </c>
      <c r="B312" s="21">
        <v>10</v>
      </c>
      <c r="C312" s="25" t="s">
        <v>212</v>
      </c>
      <c r="D312" s="34" t="s">
        <v>136</v>
      </c>
      <c r="E312" s="22" t="s">
        <v>221</v>
      </c>
      <c r="F312" s="23">
        <v>61118944679</v>
      </c>
      <c r="G312" s="43">
        <v>0</v>
      </c>
      <c r="H312" s="43">
        <v>0</v>
      </c>
      <c r="I312" s="43">
        <v>0</v>
      </c>
      <c r="J312" s="43">
        <v>0</v>
      </c>
      <c r="K312" s="43">
        <v>15</v>
      </c>
      <c r="L312" s="43">
        <v>12</v>
      </c>
      <c r="M312" s="19">
        <v>3</v>
      </c>
      <c r="N312" s="19">
        <v>0</v>
      </c>
      <c r="O312" s="43">
        <v>0</v>
      </c>
      <c r="P312" s="43">
        <v>0</v>
      </c>
    </row>
    <row r="313" spans="1:16" ht="20.25" x14ac:dyDescent="0.25">
      <c r="A313" s="21">
        <v>310</v>
      </c>
      <c r="B313" s="21">
        <v>11</v>
      </c>
      <c r="C313" s="25" t="s">
        <v>212</v>
      </c>
      <c r="D313" s="35" t="s">
        <v>223</v>
      </c>
      <c r="E313" s="22" t="s">
        <v>438</v>
      </c>
      <c r="F313" s="23">
        <v>51055524760</v>
      </c>
      <c r="G313" s="43">
        <v>0</v>
      </c>
      <c r="H313" s="43">
        <v>0</v>
      </c>
      <c r="I313" s="43">
        <v>0</v>
      </c>
      <c r="J313" s="43">
        <v>0</v>
      </c>
      <c r="K313" s="43">
        <v>8</v>
      </c>
      <c r="L313" s="43">
        <v>9</v>
      </c>
      <c r="M313" s="19">
        <v>2</v>
      </c>
      <c r="N313" s="19">
        <v>0</v>
      </c>
      <c r="O313" s="43">
        <v>0</v>
      </c>
      <c r="P313" s="43">
        <v>0</v>
      </c>
    </row>
    <row r="314" spans="1:16" ht="20.25" x14ac:dyDescent="0.25">
      <c r="A314" s="21">
        <v>311</v>
      </c>
      <c r="B314" s="21">
        <v>12</v>
      </c>
      <c r="C314" s="25" t="s">
        <v>212</v>
      </c>
      <c r="D314" s="35" t="s">
        <v>223</v>
      </c>
      <c r="E314" s="22" t="s">
        <v>439</v>
      </c>
      <c r="F314" s="23">
        <v>61120799715</v>
      </c>
      <c r="G314" s="43">
        <v>0</v>
      </c>
      <c r="H314" s="43">
        <v>0</v>
      </c>
      <c r="I314" s="43">
        <v>0</v>
      </c>
      <c r="J314" s="43">
        <v>0</v>
      </c>
      <c r="K314" s="43">
        <v>6</v>
      </c>
      <c r="L314" s="43">
        <v>3</v>
      </c>
      <c r="M314" s="19">
        <v>7</v>
      </c>
      <c r="N314" s="19">
        <v>1</v>
      </c>
      <c r="O314" s="43">
        <v>0</v>
      </c>
      <c r="P314" s="43">
        <v>0</v>
      </c>
    </row>
    <row r="315" spans="1:16" ht="20.25" x14ac:dyDescent="0.25">
      <c r="A315" s="21">
        <v>312</v>
      </c>
      <c r="B315" s="21">
        <v>13</v>
      </c>
      <c r="C315" s="25" t="s">
        <v>212</v>
      </c>
      <c r="D315" s="35" t="s">
        <v>223</v>
      </c>
      <c r="E315" s="22" t="s">
        <v>440</v>
      </c>
      <c r="F315" s="23">
        <v>61122460807</v>
      </c>
      <c r="G315" s="43">
        <v>0</v>
      </c>
      <c r="H315" s="43">
        <v>0</v>
      </c>
      <c r="I315" s="43">
        <v>0</v>
      </c>
      <c r="J315" s="43">
        <v>0</v>
      </c>
      <c r="K315" s="43">
        <v>17</v>
      </c>
      <c r="L315" s="43">
        <v>16</v>
      </c>
      <c r="M315" s="19">
        <v>8</v>
      </c>
      <c r="N315" s="19">
        <v>3</v>
      </c>
      <c r="O315" s="43">
        <v>0</v>
      </c>
      <c r="P315" s="43">
        <v>0</v>
      </c>
    </row>
    <row r="316" spans="1:16" ht="20.25" x14ac:dyDescent="0.25">
      <c r="A316" s="21">
        <v>313</v>
      </c>
      <c r="B316" s="21">
        <v>14</v>
      </c>
      <c r="C316" s="25" t="s">
        <v>212</v>
      </c>
      <c r="D316" s="35" t="s">
        <v>223</v>
      </c>
      <c r="E316" s="22" t="s">
        <v>441</v>
      </c>
      <c r="F316" s="23">
        <v>61094427960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19">
        <v>4</v>
      </c>
      <c r="N316" s="19">
        <v>2</v>
      </c>
      <c r="O316" s="43">
        <v>0</v>
      </c>
      <c r="P316" s="43">
        <v>0</v>
      </c>
    </row>
    <row r="317" spans="1:16" ht="20.25" x14ac:dyDescent="0.25">
      <c r="A317" s="21">
        <v>314</v>
      </c>
      <c r="B317" s="21">
        <v>15</v>
      </c>
      <c r="C317" s="25" t="s">
        <v>212</v>
      </c>
      <c r="D317" s="35" t="s">
        <v>223</v>
      </c>
      <c r="E317" s="22" t="s">
        <v>442</v>
      </c>
      <c r="F317" s="23">
        <v>61088647655</v>
      </c>
      <c r="G317" s="43">
        <v>0</v>
      </c>
      <c r="H317" s="43">
        <v>0</v>
      </c>
      <c r="I317" s="43">
        <v>0</v>
      </c>
      <c r="J317" s="43">
        <v>0</v>
      </c>
      <c r="K317" s="43">
        <v>5</v>
      </c>
      <c r="L317" s="43">
        <v>1</v>
      </c>
      <c r="M317" s="19">
        <v>3</v>
      </c>
      <c r="N317" s="19">
        <v>0</v>
      </c>
      <c r="O317" s="43">
        <v>0</v>
      </c>
      <c r="P317" s="43">
        <v>0</v>
      </c>
    </row>
    <row r="318" spans="1:16" ht="20.25" x14ac:dyDescent="0.25">
      <c r="A318" s="21">
        <v>315</v>
      </c>
      <c r="B318" s="21">
        <v>16</v>
      </c>
      <c r="C318" s="25" t="s">
        <v>212</v>
      </c>
      <c r="D318" s="35" t="s">
        <v>223</v>
      </c>
      <c r="E318" s="22" t="s">
        <v>443</v>
      </c>
      <c r="F318" s="23">
        <v>61122451837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19">
        <v>0</v>
      </c>
      <c r="N318" s="19">
        <v>0</v>
      </c>
      <c r="O318" s="43">
        <v>0</v>
      </c>
      <c r="P318" s="43">
        <v>0</v>
      </c>
    </row>
    <row r="319" spans="1:16" ht="20.25" x14ac:dyDescent="0.25">
      <c r="A319" s="21">
        <v>316</v>
      </c>
      <c r="B319" s="21">
        <v>17</v>
      </c>
      <c r="C319" s="25" t="s">
        <v>212</v>
      </c>
      <c r="D319" s="35" t="s">
        <v>223</v>
      </c>
      <c r="E319" s="22" t="s">
        <v>444</v>
      </c>
      <c r="F319" s="23">
        <v>61120696573</v>
      </c>
      <c r="G319" s="43">
        <v>0</v>
      </c>
      <c r="H319" s="43">
        <v>0</v>
      </c>
      <c r="I319" s="43">
        <v>0</v>
      </c>
      <c r="J319" s="43">
        <v>0</v>
      </c>
      <c r="K319" s="43">
        <v>3</v>
      </c>
      <c r="L319" s="43">
        <v>0</v>
      </c>
      <c r="M319" s="19">
        <v>2</v>
      </c>
      <c r="N319" s="19">
        <v>0</v>
      </c>
      <c r="O319" s="43">
        <v>0</v>
      </c>
      <c r="P319" s="43">
        <v>0</v>
      </c>
    </row>
    <row r="320" spans="1:16" ht="20.25" x14ac:dyDescent="0.25">
      <c r="A320" s="21">
        <v>317</v>
      </c>
      <c r="B320" s="21">
        <v>18</v>
      </c>
      <c r="C320" s="25" t="s">
        <v>212</v>
      </c>
      <c r="D320" s="35" t="s">
        <v>223</v>
      </c>
      <c r="E320" s="22" t="s">
        <v>445</v>
      </c>
      <c r="F320" s="23">
        <v>61121408463</v>
      </c>
      <c r="G320" s="43">
        <v>0</v>
      </c>
      <c r="H320" s="43">
        <v>0</v>
      </c>
      <c r="I320" s="43">
        <v>0</v>
      </c>
      <c r="J320" s="43">
        <v>0</v>
      </c>
      <c r="K320" s="43">
        <v>14</v>
      </c>
      <c r="L320" s="43">
        <v>2</v>
      </c>
      <c r="M320" s="19">
        <v>5</v>
      </c>
      <c r="N320" s="19">
        <v>0</v>
      </c>
      <c r="O320" s="43">
        <v>0</v>
      </c>
      <c r="P320" s="43">
        <v>0</v>
      </c>
    </row>
    <row r="321" spans="1:16" ht="20.25" x14ac:dyDescent="0.25">
      <c r="A321" s="21">
        <v>318</v>
      </c>
      <c r="B321" s="21">
        <v>19</v>
      </c>
      <c r="C321" s="25" t="s">
        <v>212</v>
      </c>
      <c r="D321" s="35" t="s">
        <v>223</v>
      </c>
      <c r="E321" s="22" t="s">
        <v>446</v>
      </c>
      <c r="F321" s="23">
        <v>61121466924</v>
      </c>
      <c r="G321" s="43">
        <v>0</v>
      </c>
      <c r="H321" s="43">
        <v>0</v>
      </c>
      <c r="I321" s="43">
        <v>0</v>
      </c>
      <c r="J321" s="43">
        <v>0</v>
      </c>
      <c r="K321" s="43">
        <v>21</v>
      </c>
      <c r="L321" s="43">
        <v>27</v>
      </c>
      <c r="M321" s="19">
        <v>0</v>
      </c>
      <c r="N321" s="19">
        <v>0</v>
      </c>
      <c r="O321" s="43">
        <v>0</v>
      </c>
      <c r="P321" s="43">
        <v>0</v>
      </c>
    </row>
    <row r="322" spans="1:16" ht="20.25" x14ac:dyDescent="0.25">
      <c r="A322" s="21">
        <v>319</v>
      </c>
      <c r="B322" s="21">
        <v>20</v>
      </c>
      <c r="C322" s="25" t="s">
        <v>212</v>
      </c>
      <c r="D322" s="35" t="s">
        <v>223</v>
      </c>
      <c r="E322" s="22" t="s">
        <v>447</v>
      </c>
      <c r="F322" s="23">
        <v>51055525356</v>
      </c>
      <c r="G322" s="43">
        <v>0</v>
      </c>
      <c r="H322" s="43">
        <v>0</v>
      </c>
      <c r="I322" s="43">
        <v>0</v>
      </c>
      <c r="J322" s="43">
        <v>0</v>
      </c>
      <c r="K322" s="43">
        <v>4</v>
      </c>
      <c r="L322" s="43">
        <v>4</v>
      </c>
      <c r="M322" s="19">
        <v>0</v>
      </c>
      <c r="N322" s="19">
        <v>0</v>
      </c>
      <c r="O322" s="43">
        <v>0</v>
      </c>
      <c r="P322" s="43">
        <v>0</v>
      </c>
    </row>
    <row r="323" spans="1:16" ht="20.25" x14ac:dyDescent="0.25">
      <c r="A323" s="21">
        <v>320</v>
      </c>
      <c r="B323" s="21">
        <v>21</v>
      </c>
      <c r="C323" s="25" t="s">
        <v>212</v>
      </c>
      <c r="D323" s="35" t="s">
        <v>223</v>
      </c>
      <c r="E323" s="22" t="s">
        <v>448</v>
      </c>
      <c r="F323" s="23">
        <v>51081210403</v>
      </c>
      <c r="G323" s="43">
        <v>0</v>
      </c>
      <c r="H323" s="43">
        <v>0</v>
      </c>
      <c r="I323" s="43">
        <v>0</v>
      </c>
      <c r="J323" s="43">
        <v>0</v>
      </c>
      <c r="K323" s="43">
        <v>4</v>
      </c>
      <c r="L323" s="43">
        <v>0</v>
      </c>
      <c r="M323" s="19">
        <v>0</v>
      </c>
      <c r="N323" s="19">
        <v>0</v>
      </c>
      <c r="O323" s="43">
        <v>0</v>
      </c>
      <c r="P323" s="43">
        <v>0</v>
      </c>
    </row>
    <row r="324" spans="1:16" ht="20.25" x14ac:dyDescent="0.25">
      <c r="A324" s="21">
        <v>321</v>
      </c>
      <c r="B324" s="21">
        <v>22</v>
      </c>
      <c r="C324" s="25" t="s">
        <v>212</v>
      </c>
      <c r="D324" s="35" t="s">
        <v>223</v>
      </c>
      <c r="E324" s="22" t="s">
        <v>449</v>
      </c>
      <c r="F324" s="23">
        <v>61134522216</v>
      </c>
      <c r="G324" s="43">
        <v>0</v>
      </c>
      <c r="H324" s="43">
        <v>0</v>
      </c>
      <c r="I324" s="43">
        <v>0</v>
      </c>
      <c r="J324" s="43">
        <v>0</v>
      </c>
      <c r="K324" s="43">
        <v>4</v>
      </c>
      <c r="L324" s="43">
        <v>16</v>
      </c>
      <c r="M324" s="19">
        <v>0</v>
      </c>
      <c r="N324" s="19">
        <v>0</v>
      </c>
      <c r="O324" s="43">
        <v>0</v>
      </c>
      <c r="P324" s="43">
        <v>0</v>
      </c>
    </row>
    <row r="325" spans="1:16" ht="20.25" x14ac:dyDescent="0.25">
      <c r="A325" s="21">
        <v>322</v>
      </c>
      <c r="B325" s="21">
        <v>23</v>
      </c>
      <c r="C325" s="25" t="s">
        <v>212</v>
      </c>
      <c r="D325" s="35" t="s">
        <v>223</v>
      </c>
      <c r="E325" s="22" t="s">
        <v>450</v>
      </c>
      <c r="F325" s="23">
        <v>61121913601</v>
      </c>
      <c r="G325" s="43">
        <v>0</v>
      </c>
      <c r="H325" s="43">
        <v>0</v>
      </c>
      <c r="I325" s="43">
        <v>0</v>
      </c>
      <c r="J325" s="43">
        <v>0</v>
      </c>
      <c r="K325" s="43">
        <v>12</v>
      </c>
      <c r="L325" s="43">
        <v>14</v>
      </c>
      <c r="M325" s="19">
        <v>5</v>
      </c>
      <c r="N325" s="19">
        <v>0</v>
      </c>
      <c r="O325" s="43">
        <v>0</v>
      </c>
      <c r="P325" s="43">
        <v>0</v>
      </c>
    </row>
    <row r="326" spans="1:16" ht="20.25" x14ac:dyDescent="0.25">
      <c r="A326" s="21">
        <v>323</v>
      </c>
      <c r="B326" s="21">
        <v>24</v>
      </c>
      <c r="C326" s="25" t="s">
        <v>212</v>
      </c>
      <c r="D326" s="35" t="s">
        <v>223</v>
      </c>
      <c r="E326" s="22" t="s">
        <v>451</v>
      </c>
      <c r="F326" s="23">
        <v>61139173143</v>
      </c>
      <c r="G326" s="43">
        <v>0</v>
      </c>
      <c r="H326" s="43">
        <v>0</v>
      </c>
      <c r="I326" s="43">
        <v>0</v>
      </c>
      <c r="J326" s="43">
        <v>0</v>
      </c>
      <c r="K326" s="43">
        <v>10</v>
      </c>
      <c r="L326" s="43">
        <v>1</v>
      </c>
      <c r="M326" s="19">
        <v>0</v>
      </c>
      <c r="N326" s="19">
        <v>0</v>
      </c>
      <c r="O326" s="43">
        <v>0</v>
      </c>
      <c r="P326" s="43">
        <v>0</v>
      </c>
    </row>
    <row r="327" spans="1:16" ht="20.25" x14ac:dyDescent="0.25">
      <c r="A327" s="21">
        <v>324</v>
      </c>
      <c r="B327" s="21">
        <v>25</v>
      </c>
      <c r="C327" s="25" t="s">
        <v>212</v>
      </c>
      <c r="D327" s="35" t="s">
        <v>223</v>
      </c>
      <c r="E327" s="22" t="s">
        <v>452</v>
      </c>
      <c r="F327" s="23">
        <v>61122003248</v>
      </c>
      <c r="G327" s="43">
        <v>0</v>
      </c>
      <c r="H327" s="43">
        <v>0</v>
      </c>
      <c r="I327" s="43">
        <v>0</v>
      </c>
      <c r="J327" s="43">
        <v>0</v>
      </c>
      <c r="K327" s="43">
        <v>17</v>
      </c>
      <c r="L327" s="43">
        <v>7</v>
      </c>
      <c r="M327" s="19">
        <v>9</v>
      </c>
      <c r="N327" s="19">
        <v>0</v>
      </c>
      <c r="O327" s="43">
        <v>0</v>
      </c>
      <c r="P327" s="43">
        <v>0</v>
      </c>
    </row>
    <row r="328" spans="1:16" ht="20.25" x14ac:dyDescent="0.25">
      <c r="A328" s="21">
        <v>325</v>
      </c>
      <c r="B328" s="21">
        <v>26</v>
      </c>
      <c r="C328" s="25" t="s">
        <v>212</v>
      </c>
      <c r="D328" s="35" t="s">
        <v>223</v>
      </c>
      <c r="E328" s="22" t="s">
        <v>453</v>
      </c>
      <c r="F328" s="23">
        <v>61161572196</v>
      </c>
      <c r="G328" s="43">
        <v>0</v>
      </c>
      <c r="H328" s="43">
        <v>0</v>
      </c>
      <c r="I328" s="43">
        <v>0</v>
      </c>
      <c r="J328" s="43">
        <v>0</v>
      </c>
      <c r="K328" s="43">
        <v>14</v>
      </c>
      <c r="L328" s="43">
        <v>15</v>
      </c>
      <c r="M328" s="19">
        <v>0</v>
      </c>
      <c r="N328" s="19">
        <v>0</v>
      </c>
      <c r="O328" s="43">
        <v>0</v>
      </c>
      <c r="P328" s="43">
        <v>0</v>
      </c>
    </row>
    <row r="329" spans="1:16" ht="20.25" x14ac:dyDescent="0.25">
      <c r="A329" s="21">
        <v>326</v>
      </c>
      <c r="B329" s="21">
        <v>27</v>
      </c>
      <c r="C329" s="25" t="s">
        <v>212</v>
      </c>
      <c r="D329" s="35" t="s">
        <v>223</v>
      </c>
      <c r="E329" s="22" t="s">
        <v>454</v>
      </c>
      <c r="F329" s="23">
        <v>61121532933</v>
      </c>
      <c r="G329" s="43">
        <v>0</v>
      </c>
      <c r="H329" s="43">
        <v>0</v>
      </c>
      <c r="I329" s="43">
        <v>0</v>
      </c>
      <c r="J329" s="43">
        <v>0</v>
      </c>
      <c r="K329" s="43">
        <v>1</v>
      </c>
      <c r="L329" s="43">
        <v>0</v>
      </c>
      <c r="M329" s="19">
        <v>1</v>
      </c>
      <c r="N329" s="19">
        <v>0</v>
      </c>
      <c r="O329" s="43">
        <v>0</v>
      </c>
      <c r="P329" s="43">
        <v>0</v>
      </c>
    </row>
    <row r="330" spans="1:16" ht="20.25" x14ac:dyDescent="0.25">
      <c r="A330" s="21">
        <v>327</v>
      </c>
      <c r="B330" s="21">
        <v>28</v>
      </c>
      <c r="C330" s="25" t="s">
        <v>212</v>
      </c>
      <c r="D330" s="35" t="s">
        <v>223</v>
      </c>
      <c r="E330" s="22" t="s">
        <v>455</v>
      </c>
      <c r="F330" s="23">
        <v>1119006848</v>
      </c>
      <c r="G330" s="43">
        <v>0</v>
      </c>
      <c r="H330" s="43">
        <v>0</v>
      </c>
      <c r="I330" s="43">
        <v>0</v>
      </c>
      <c r="J330" s="43">
        <v>0</v>
      </c>
      <c r="K330" s="43">
        <v>3</v>
      </c>
      <c r="L330" s="43">
        <v>1</v>
      </c>
      <c r="M330" s="19">
        <v>3</v>
      </c>
      <c r="N330" s="19">
        <v>1</v>
      </c>
      <c r="O330" s="43">
        <v>0</v>
      </c>
      <c r="P330" s="43">
        <v>0</v>
      </c>
    </row>
    <row r="331" spans="1:16" ht="20.25" x14ac:dyDescent="0.25">
      <c r="A331" s="21">
        <v>328</v>
      </c>
      <c r="B331" s="21">
        <v>29</v>
      </c>
      <c r="C331" s="25" t="s">
        <v>212</v>
      </c>
      <c r="D331" s="35" t="s">
        <v>223</v>
      </c>
      <c r="E331" s="22" t="s">
        <v>456</v>
      </c>
      <c r="F331" s="23">
        <v>61212254587</v>
      </c>
      <c r="G331" s="43">
        <v>0</v>
      </c>
      <c r="H331" s="43">
        <v>0</v>
      </c>
      <c r="I331" s="43">
        <v>0</v>
      </c>
      <c r="J331" s="43">
        <v>0</v>
      </c>
      <c r="K331" s="43">
        <v>15</v>
      </c>
      <c r="L331" s="43">
        <v>14</v>
      </c>
      <c r="M331" s="19">
        <v>3</v>
      </c>
      <c r="N331" s="19">
        <v>1</v>
      </c>
      <c r="O331" s="43">
        <v>0</v>
      </c>
      <c r="P331" s="43">
        <v>0</v>
      </c>
    </row>
    <row r="332" spans="1:16" ht="20.25" x14ac:dyDescent="0.25">
      <c r="A332" s="21">
        <v>329</v>
      </c>
      <c r="B332" s="21">
        <v>30</v>
      </c>
      <c r="C332" s="25" t="s">
        <v>212</v>
      </c>
      <c r="D332" s="35" t="s">
        <v>223</v>
      </c>
      <c r="E332" s="22" t="s">
        <v>457</v>
      </c>
      <c r="F332" s="23">
        <v>83002759004</v>
      </c>
      <c r="G332" s="43">
        <v>0</v>
      </c>
      <c r="H332" s="43">
        <v>0</v>
      </c>
      <c r="I332" s="43">
        <v>0</v>
      </c>
      <c r="J332" s="43">
        <v>0</v>
      </c>
      <c r="K332" s="43">
        <v>4</v>
      </c>
      <c r="L332" s="43">
        <v>5</v>
      </c>
      <c r="M332" s="19">
        <v>0</v>
      </c>
      <c r="N332" s="19">
        <v>0</v>
      </c>
      <c r="O332" s="43">
        <v>0</v>
      </c>
      <c r="P332" s="43">
        <v>0</v>
      </c>
    </row>
    <row r="333" spans="1:16" ht="20.25" x14ac:dyDescent="0.25">
      <c r="A333" s="21">
        <v>330</v>
      </c>
      <c r="B333" s="21">
        <v>31</v>
      </c>
      <c r="C333" s="25" t="s">
        <v>212</v>
      </c>
      <c r="D333" s="35" t="s">
        <v>223</v>
      </c>
      <c r="E333" s="22" t="s">
        <v>458</v>
      </c>
      <c r="F333" s="23">
        <v>11134024291</v>
      </c>
      <c r="G333" s="43">
        <v>0</v>
      </c>
      <c r="H333" s="43">
        <v>0</v>
      </c>
      <c r="I333" s="43">
        <v>0</v>
      </c>
      <c r="J333" s="43">
        <v>0</v>
      </c>
      <c r="K333" s="43">
        <v>23</v>
      </c>
      <c r="L333" s="43">
        <v>9</v>
      </c>
      <c r="M333" s="19">
        <v>1</v>
      </c>
      <c r="N333" s="19">
        <v>0</v>
      </c>
      <c r="O333" s="43">
        <v>0</v>
      </c>
      <c r="P333" s="43">
        <v>0</v>
      </c>
    </row>
    <row r="334" spans="1:16" ht="20.25" x14ac:dyDescent="0.25">
      <c r="A334" s="21">
        <v>331</v>
      </c>
      <c r="B334" s="21">
        <v>32</v>
      </c>
      <c r="C334" s="25" t="s">
        <v>212</v>
      </c>
      <c r="D334" s="35" t="s">
        <v>223</v>
      </c>
      <c r="E334" s="22" t="s">
        <v>230</v>
      </c>
      <c r="F334" s="23">
        <v>51055524170</v>
      </c>
      <c r="G334" s="43">
        <v>0</v>
      </c>
      <c r="H334" s="43">
        <v>0</v>
      </c>
      <c r="I334" s="43">
        <v>0</v>
      </c>
      <c r="J334" s="43">
        <v>0</v>
      </c>
      <c r="K334" s="43">
        <v>9</v>
      </c>
      <c r="L334" s="43">
        <v>6</v>
      </c>
      <c r="M334" s="19">
        <v>6</v>
      </c>
      <c r="N334" s="19">
        <v>4</v>
      </c>
      <c r="O334" s="43">
        <v>0</v>
      </c>
      <c r="P334" s="43">
        <v>0</v>
      </c>
    </row>
    <row r="335" spans="1:16" ht="20.25" x14ac:dyDescent="0.25">
      <c r="A335" s="21">
        <v>332</v>
      </c>
      <c r="B335" s="21">
        <v>33</v>
      </c>
      <c r="C335" s="25" t="s">
        <v>212</v>
      </c>
      <c r="D335" s="35" t="s">
        <v>223</v>
      </c>
      <c r="E335" s="22" t="s">
        <v>459</v>
      </c>
      <c r="F335" s="23">
        <v>11134020842</v>
      </c>
      <c r="G335" s="43">
        <v>0</v>
      </c>
      <c r="H335" s="43">
        <v>0</v>
      </c>
      <c r="I335" s="43">
        <v>0</v>
      </c>
      <c r="J335" s="43">
        <v>0</v>
      </c>
      <c r="K335" s="43">
        <v>8</v>
      </c>
      <c r="L335" s="43">
        <v>5</v>
      </c>
      <c r="M335" s="19">
        <v>0</v>
      </c>
      <c r="N335" s="19">
        <v>1</v>
      </c>
      <c r="O335" s="43">
        <v>0</v>
      </c>
      <c r="P335" s="43">
        <v>0</v>
      </c>
    </row>
    <row r="336" spans="1:16" ht="20.25" x14ac:dyDescent="0.25">
      <c r="A336" s="21">
        <v>333</v>
      </c>
      <c r="B336" s="21">
        <v>34</v>
      </c>
      <c r="C336" s="25" t="s">
        <v>212</v>
      </c>
      <c r="D336" s="35" t="s">
        <v>223</v>
      </c>
      <c r="E336" s="22" t="s">
        <v>460</v>
      </c>
      <c r="F336" s="23">
        <v>11134021370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19">
        <v>0</v>
      </c>
      <c r="N336" s="19">
        <v>0</v>
      </c>
      <c r="O336" s="43">
        <v>0</v>
      </c>
      <c r="P336" s="43">
        <v>0</v>
      </c>
    </row>
    <row r="337" spans="1:16" ht="20.25" x14ac:dyDescent="0.25">
      <c r="A337" s="21">
        <v>334</v>
      </c>
      <c r="B337" s="21">
        <v>35</v>
      </c>
      <c r="C337" s="25" t="s">
        <v>212</v>
      </c>
      <c r="D337" s="35" t="s">
        <v>223</v>
      </c>
      <c r="E337" s="22" t="s">
        <v>461</v>
      </c>
      <c r="F337" s="23">
        <v>11127007728</v>
      </c>
      <c r="G337" s="43">
        <v>0</v>
      </c>
      <c r="H337" s="43">
        <v>0</v>
      </c>
      <c r="I337" s="43">
        <v>0</v>
      </c>
      <c r="J337" s="43">
        <v>0</v>
      </c>
      <c r="K337" s="43">
        <v>4</v>
      </c>
      <c r="L337" s="43">
        <v>12</v>
      </c>
      <c r="M337" s="19">
        <v>0</v>
      </c>
      <c r="N337" s="19">
        <v>1</v>
      </c>
      <c r="O337" s="43">
        <v>0</v>
      </c>
      <c r="P337" s="43">
        <v>0</v>
      </c>
    </row>
    <row r="338" spans="1:16" ht="20.25" x14ac:dyDescent="0.25">
      <c r="A338" s="21">
        <v>335</v>
      </c>
      <c r="B338" s="21">
        <v>36</v>
      </c>
      <c r="C338" s="25" t="s">
        <v>212</v>
      </c>
      <c r="D338" s="35" t="s">
        <v>223</v>
      </c>
      <c r="E338" s="22" t="s">
        <v>462</v>
      </c>
      <c r="F338" s="23">
        <v>51055524103</v>
      </c>
      <c r="G338" s="43">
        <v>0</v>
      </c>
      <c r="H338" s="43">
        <v>0</v>
      </c>
      <c r="I338" s="43">
        <v>0</v>
      </c>
      <c r="J338" s="43">
        <v>0</v>
      </c>
      <c r="K338" s="43">
        <v>13</v>
      </c>
      <c r="L338" s="43">
        <v>2</v>
      </c>
      <c r="M338" s="19">
        <v>0</v>
      </c>
      <c r="N338" s="19">
        <v>0</v>
      </c>
      <c r="O338" s="43">
        <v>0</v>
      </c>
      <c r="P338" s="43">
        <v>0</v>
      </c>
    </row>
    <row r="339" spans="1:16" ht="20.25" x14ac:dyDescent="0.25">
      <c r="A339" s="21">
        <v>336</v>
      </c>
      <c r="B339" s="21">
        <v>37</v>
      </c>
      <c r="C339" s="25" t="s">
        <v>212</v>
      </c>
      <c r="D339" s="35" t="s">
        <v>223</v>
      </c>
      <c r="E339" s="22" t="s">
        <v>463</v>
      </c>
      <c r="F339" s="23">
        <v>11113006265</v>
      </c>
      <c r="G339" s="44">
        <v>0</v>
      </c>
      <c r="H339" s="44">
        <v>0</v>
      </c>
      <c r="I339" s="44">
        <v>0</v>
      </c>
      <c r="J339" s="44">
        <v>0</v>
      </c>
      <c r="K339" s="44">
        <v>14</v>
      </c>
      <c r="L339" s="44">
        <v>7</v>
      </c>
      <c r="M339" s="28">
        <v>4</v>
      </c>
      <c r="N339" s="28">
        <v>0</v>
      </c>
      <c r="O339" s="44">
        <v>0</v>
      </c>
      <c r="P339" s="44">
        <v>0</v>
      </c>
    </row>
    <row r="340" spans="1:16" ht="26.25" x14ac:dyDescent="0.4">
      <c r="A340" s="181" t="s">
        <v>55</v>
      </c>
      <c r="B340" s="181"/>
      <c r="C340" s="181"/>
      <c r="D340" s="181"/>
      <c r="E340" s="181"/>
      <c r="F340" s="182"/>
      <c r="G340" s="20">
        <f>SUM(G4:G339)</f>
        <v>0</v>
      </c>
      <c r="H340" s="20">
        <f t="shared" ref="H340:P340" si="0">SUM(H4:H339)</f>
        <v>0</v>
      </c>
      <c r="I340" s="20">
        <f t="shared" si="0"/>
        <v>0</v>
      </c>
      <c r="J340" s="20">
        <f t="shared" si="0"/>
        <v>0</v>
      </c>
      <c r="K340" s="20">
        <f t="shared" si="0"/>
        <v>2519</v>
      </c>
      <c r="L340" s="20">
        <f t="shared" si="0"/>
        <v>1414</v>
      </c>
      <c r="M340" s="20">
        <f t="shared" si="0"/>
        <v>1088</v>
      </c>
      <c r="N340" s="20">
        <f t="shared" si="0"/>
        <v>246</v>
      </c>
      <c r="O340" s="20">
        <f t="shared" si="0"/>
        <v>0</v>
      </c>
      <c r="P340" s="20">
        <f t="shared" si="0"/>
        <v>0</v>
      </c>
    </row>
  </sheetData>
  <mergeCells count="12">
    <mergeCell ref="O2:P2"/>
    <mergeCell ref="A340:F340"/>
    <mergeCell ref="A1:P1"/>
    <mergeCell ref="A2:A3"/>
    <mergeCell ref="B2:B3"/>
    <mergeCell ref="C2:C3"/>
    <mergeCell ref="D2:E3"/>
    <mergeCell ref="F2:F3"/>
    <mergeCell ref="G2:H2"/>
    <mergeCell ref="I2:J2"/>
    <mergeCell ref="K2:L2"/>
    <mergeCell ref="M2:N2"/>
  </mergeCells>
  <pageMargins left="0.42" right="0.23" top="0.31" bottom="0.37" header="0.15" footer="0.1400000000000000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93"/>
  <sheetViews>
    <sheetView workbookViewId="0">
      <selection activeCell="I15" sqref="I15"/>
    </sheetView>
  </sheetViews>
  <sheetFormatPr defaultRowHeight="15" x14ac:dyDescent="0.25"/>
  <cols>
    <col min="1" max="1" width="4.140625" bestFit="1" customWidth="1"/>
    <col min="2" max="2" width="3.28515625" bestFit="1" customWidth="1"/>
    <col min="3" max="3" width="10.7109375" bestFit="1" customWidth="1"/>
    <col min="4" max="4" width="9.140625" style="36"/>
    <col min="5" max="5" width="18" bestFit="1" customWidth="1"/>
    <col min="6" max="6" width="17.140625" style="29" bestFit="1" customWidth="1"/>
    <col min="7" max="7" width="6.42578125" style="29" bestFit="1" customWidth="1"/>
    <col min="8" max="8" width="6.5703125" style="29" bestFit="1" customWidth="1"/>
    <col min="9" max="9" width="6.42578125" style="29" bestFit="1" customWidth="1"/>
    <col min="10" max="10" width="6.5703125" style="29" bestFit="1" customWidth="1"/>
    <col min="11" max="11" width="6.42578125" style="29" bestFit="1" customWidth="1"/>
    <col min="12" max="12" width="6.5703125" style="29" bestFit="1" customWidth="1"/>
    <col min="13" max="13" width="6.42578125" style="29" customWidth="1"/>
    <col min="14" max="14" width="7.5703125" style="29" bestFit="1" customWidth="1"/>
    <col min="15" max="15" width="8.7109375" style="29" bestFit="1" customWidth="1"/>
    <col min="16" max="16" width="7.7109375" style="30" customWidth="1"/>
    <col min="18" max="20" width="9.140625" customWidth="1"/>
  </cols>
  <sheetData>
    <row r="1" spans="1:16" ht="20.25" x14ac:dyDescent="0.25">
      <c r="A1" s="184" t="s">
        <v>469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5" customHeight="1" x14ac:dyDescent="0.25">
      <c r="A2" s="186" t="s">
        <v>128</v>
      </c>
      <c r="B2" s="186" t="s">
        <v>129</v>
      </c>
      <c r="C2" s="187" t="s">
        <v>130</v>
      </c>
      <c r="D2" s="188" t="s">
        <v>131</v>
      </c>
      <c r="E2" s="188"/>
      <c r="F2" s="188" t="s">
        <v>132</v>
      </c>
      <c r="G2" s="183" t="s">
        <v>464</v>
      </c>
      <c r="H2" s="183"/>
      <c r="I2" s="183" t="s">
        <v>465</v>
      </c>
      <c r="J2" s="183"/>
      <c r="K2" s="183" t="s">
        <v>466</v>
      </c>
      <c r="L2" s="183"/>
      <c r="M2" s="183" t="s">
        <v>467</v>
      </c>
      <c r="N2" s="183"/>
      <c r="O2" s="183" t="s">
        <v>468</v>
      </c>
      <c r="P2" s="183"/>
    </row>
    <row r="3" spans="1:16" ht="37.5" x14ac:dyDescent="0.25">
      <c r="A3" s="186"/>
      <c r="B3" s="186"/>
      <c r="C3" s="187"/>
      <c r="D3" s="188"/>
      <c r="E3" s="188"/>
      <c r="F3" s="188"/>
      <c r="G3" s="14" t="s">
        <v>133</v>
      </c>
      <c r="H3" s="14" t="s">
        <v>134</v>
      </c>
      <c r="I3" s="14" t="s">
        <v>133</v>
      </c>
      <c r="J3" s="14" t="s">
        <v>134</v>
      </c>
      <c r="K3" s="14" t="s">
        <v>133</v>
      </c>
      <c r="L3" s="14" t="s">
        <v>134</v>
      </c>
      <c r="M3" s="14" t="s">
        <v>133</v>
      </c>
      <c r="N3" s="14" t="s">
        <v>134</v>
      </c>
      <c r="O3" s="33" t="s">
        <v>133</v>
      </c>
      <c r="P3" s="14" t="s">
        <v>134</v>
      </c>
    </row>
    <row r="4" spans="1:16" ht="20.25" x14ac:dyDescent="0.25">
      <c r="A4" s="15">
        <v>1</v>
      </c>
      <c r="B4" s="15">
        <v>1</v>
      </c>
      <c r="C4" s="16" t="s">
        <v>135</v>
      </c>
      <c r="D4" s="34" t="s">
        <v>136</v>
      </c>
      <c r="E4" s="17" t="s">
        <v>135</v>
      </c>
      <c r="F4" s="18">
        <v>51057404714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31">
        <v>0</v>
      </c>
    </row>
    <row r="5" spans="1:16" ht="20.25" customHeight="1" x14ac:dyDescent="0.25">
      <c r="A5" s="21">
        <v>2</v>
      </c>
      <c r="B5" s="21">
        <v>2</v>
      </c>
      <c r="C5" s="16" t="s">
        <v>135</v>
      </c>
      <c r="D5" s="34" t="s">
        <v>136</v>
      </c>
      <c r="E5" s="22" t="s">
        <v>137</v>
      </c>
      <c r="F5" s="23">
        <v>61119625696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31">
        <v>0</v>
      </c>
    </row>
    <row r="6" spans="1:16" ht="20.25" x14ac:dyDescent="0.25">
      <c r="A6" s="21">
        <v>3</v>
      </c>
      <c r="B6" s="21">
        <v>3</v>
      </c>
      <c r="C6" s="16" t="s">
        <v>135</v>
      </c>
      <c r="D6" s="34" t="s">
        <v>136</v>
      </c>
      <c r="E6" s="22" t="s">
        <v>138</v>
      </c>
      <c r="F6" s="23">
        <v>61121089444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31">
        <v>0</v>
      </c>
    </row>
    <row r="7" spans="1:16" ht="20.25" x14ac:dyDescent="0.25">
      <c r="A7" s="21">
        <v>4</v>
      </c>
      <c r="B7" s="21">
        <v>4</v>
      </c>
      <c r="C7" s="16" t="s">
        <v>135</v>
      </c>
      <c r="D7" s="34" t="s">
        <v>136</v>
      </c>
      <c r="E7" s="22" t="s">
        <v>139</v>
      </c>
      <c r="F7" s="23">
        <v>61035800071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31">
        <v>0</v>
      </c>
    </row>
    <row r="8" spans="1:16" ht="20.25" x14ac:dyDescent="0.25">
      <c r="A8" s="15">
        <v>5</v>
      </c>
      <c r="B8" s="21">
        <v>5</v>
      </c>
      <c r="C8" s="16" t="s">
        <v>135</v>
      </c>
      <c r="D8" s="34" t="s">
        <v>136</v>
      </c>
      <c r="E8" s="22" t="s">
        <v>140</v>
      </c>
      <c r="F8" s="23">
        <v>61051266988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31">
        <v>0</v>
      </c>
    </row>
    <row r="9" spans="1:16" ht="20.25" x14ac:dyDescent="0.25">
      <c r="A9" s="21">
        <v>6</v>
      </c>
      <c r="B9" s="21">
        <v>6</v>
      </c>
      <c r="C9" s="16" t="s">
        <v>135</v>
      </c>
      <c r="D9" s="34" t="s">
        <v>136</v>
      </c>
      <c r="E9" s="22" t="s">
        <v>141</v>
      </c>
      <c r="F9" s="23">
        <v>61118171005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31">
        <v>0</v>
      </c>
    </row>
    <row r="10" spans="1:16" ht="20.25" x14ac:dyDescent="0.25">
      <c r="A10" s="21">
        <v>7</v>
      </c>
      <c r="B10" s="21">
        <v>7</v>
      </c>
      <c r="C10" s="16" t="s">
        <v>135</v>
      </c>
      <c r="D10" s="34" t="s">
        <v>136</v>
      </c>
      <c r="E10" s="22" t="s">
        <v>142</v>
      </c>
      <c r="F10" s="23">
        <v>61120731825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31">
        <v>0</v>
      </c>
    </row>
    <row r="11" spans="1:16" ht="20.25" x14ac:dyDescent="0.25">
      <c r="A11" s="21">
        <v>8</v>
      </c>
      <c r="B11" s="21">
        <v>8</v>
      </c>
      <c r="C11" s="16" t="s">
        <v>135</v>
      </c>
      <c r="D11" s="34" t="s">
        <v>136</v>
      </c>
      <c r="E11" s="22" t="s">
        <v>143</v>
      </c>
      <c r="F11" s="23">
        <v>61003532802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31">
        <v>0</v>
      </c>
    </row>
    <row r="12" spans="1:16" ht="20.25" x14ac:dyDescent="0.25">
      <c r="A12" s="15">
        <v>9</v>
      </c>
      <c r="B12" s="21">
        <v>9</v>
      </c>
      <c r="C12" s="16" t="s">
        <v>135</v>
      </c>
      <c r="D12" s="34" t="s">
        <v>136</v>
      </c>
      <c r="E12" s="22" t="s">
        <v>144</v>
      </c>
      <c r="F12" s="23">
        <v>61089518731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31">
        <v>0</v>
      </c>
    </row>
    <row r="13" spans="1:16" ht="20.25" x14ac:dyDescent="0.25">
      <c r="A13" s="21">
        <v>10</v>
      </c>
      <c r="B13" s="21">
        <v>10</v>
      </c>
      <c r="C13" s="16" t="s">
        <v>135</v>
      </c>
      <c r="D13" s="34" t="s">
        <v>136</v>
      </c>
      <c r="E13" s="22" t="s">
        <v>145</v>
      </c>
      <c r="F13" s="23">
        <v>61123239626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31">
        <v>0</v>
      </c>
    </row>
    <row r="14" spans="1:16" ht="20.25" x14ac:dyDescent="0.25">
      <c r="A14" s="21">
        <v>11</v>
      </c>
      <c r="B14" s="21">
        <v>11</v>
      </c>
      <c r="C14" s="16" t="s">
        <v>135</v>
      </c>
      <c r="D14" s="34" t="s">
        <v>136</v>
      </c>
      <c r="E14" s="22" t="s">
        <v>146</v>
      </c>
      <c r="F14" s="23">
        <v>61088049519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31">
        <v>0</v>
      </c>
    </row>
    <row r="15" spans="1:16" ht="20.25" x14ac:dyDescent="0.25">
      <c r="A15" s="21">
        <v>12</v>
      </c>
      <c r="B15" s="21">
        <v>12</v>
      </c>
      <c r="C15" s="16" t="s">
        <v>135</v>
      </c>
      <c r="D15" s="35" t="s">
        <v>147</v>
      </c>
      <c r="E15" s="24" t="s">
        <v>148</v>
      </c>
      <c r="F15" s="23">
        <v>61101660287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31">
        <v>0</v>
      </c>
    </row>
    <row r="16" spans="1:16" ht="20.25" x14ac:dyDescent="0.25">
      <c r="A16" s="15">
        <v>13</v>
      </c>
      <c r="B16" s="21">
        <v>13</v>
      </c>
      <c r="C16" s="16" t="s">
        <v>135</v>
      </c>
      <c r="D16" s="35" t="s">
        <v>147</v>
      </c>
      <c r="E16" s="24" t="s">
        <v>149</v>
      </c>
      <c r="F16" s="23">
        <v>61124187461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31">
        <v>0</v>
      </c>
    </row>
    <row r="17" spans="1:16" ht="20.25" x14ac:dyDescent="0.25">
      <c r="A17" s="21">
        <v>14</v>
      </c>
      <c r="B17" s="21">
        <v>1</v>
      </c>
      <c r="C17" s="25" t="s">
        <v>150</v>
      </c>
      <c r="D17" s="34" t="s">
        <v>136</v>
      </c>
      <c r="E17" s="22" t="s">
        <v>151</v>
      </c>
      <c r="F17" s="23">
        <v>51052761590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31">
        <v>0</v>
      </c>
    </row>
    <row r="18" spans="1:16" ht="20.25" x14ac:dyDescent="0.25">
      <c r="A18" s="21">
        <v>15</v>
      </c>
      <c r="B18" s="21">
        <v>2</v>
      </c>
      <c r="C18" s="25" t="s">
        <v>150</v>
      </c>
      <c r="D18" s="34" t="s">
        <v>136</v>
      </c>
      <c r="E18" s="22" t="s">
        <v>152</v>
      </c>
      <c r="F18" s="23">
        <v>61118326153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31">
        <v>0</v>
      </c>
    </row>
    <row r="19" spans="1:16" ht="20.25" x14ac:dyDescent="0.25">
      <c r="A19" s="21">
        <v>16</v>
      </c>
      <c r="B19" s="21">
        <v>3</v>
      </c>
      <c r="C19" s="25" t="s">
        <v>150</v>
      </c>
      <c r="D19" s="34" t="s">
        <v>136</v>
      </c>
      <c r="E19" s="22" t="s">
        <v>153</v>
      </c>
      <c r="F19" s="23">
        <v>61035272460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31">
        <v>0</v>
      </c>
    </row>
    <row r="20" spans="1:16" ht="20.25" x14ac:dyDescent="0.25">
      <c r="A20" s="15">
        <v>17</v>
      </c>
      <c r="B20" s="21">
        <v>4</v>
      </c>
      <c r="C20" s="25" t="s">
        <v>150</v>
      </c>
      <c r="D20" s="34" t="s">
        <v>136</v>
      </c>
      <c r="E20" s="22" t="s">
        <v>154</v>
      </c>
      <c r="F20" s="23">
        <v>61121041366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31">
        <v>0</v>
      </c>
    </row>
    <row r="21" spans="1:16" ht="20.25" x14ac:dyDescent="0.25">
      <c r="A21" s="21">
        <v>18</v>
      </c>
      <c r="B21" s="21">
        <v>5</v>
      </c>
      <c r="C21" s="25" t="s">
        <v>150</v>
      </c>
      <c r="D21" s="34" t="s">
        <v>136</v>
      </c>
      <c r="E21" s="22" t="s">
        <v>155</v>
      </c>
      <c r="F21" s="23">
        <v>51078300404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31">
        <v>0</v>
      </c>
    </row>
    <row r="22" spans="1:16" ht="20.25" x14ac:dyDescent="0.25">
      <c r="A22" s="21">
        <v>19</v>
      </c>
      <c r="B22" s="21">
        <v>6</v>
      </c>
      <c r="C22" s="25" t="s">
        <v>150</v>
      </c>
      <c r="D22" s="34" t="s">
        <v>136</v>
      </c>
      <c r="E22" s="22" t="s">
        <v>156</v>
      </c>
      <c r="F22" s="23">
        <v>61125382223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31">
        <v>0</v>
      </c>
    </row>
    <row r="23" spans="1:16" ht="20.25" x14ac:dyDescent="0.25">
      <c r="A23" s="21">
        <v>20</v>
      </c>
      <c r="B23" s="21">
        <v>7</v>
      </c>
      <c r="C23" s="25" t="s">
        <v>150</v>
      </c>
      <c r="D23" s="34" t="s">
        <v>136</v>
      </c>
      <c r="E23" s="22" t="s">
        <v>157</v>
      </c>
      <c r="F23" s="23">
        <v>61079916813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31">
        <v>0</v>
      </c>
    </row>
    <row r="24" spans="1:16" ht="20.25" x14ac:dyDescent="0.25">
      <c r="A24" s="15">
        <v>21</v>
      </c>
      <c r="B24" s="21">
        <v>8</v>
      </c>
      <c r="C24" s="25" t="s">
        <v>150</v>
      </c>
      <c r="D24" s="34" t="s">
        <v>136</v>
      </c>
      <c r="E24" s="22" t="s">
        <v>158</v>
      </c>
      <c r="F24" s="23">
        <v>51065670288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31">
        <v>0</v>
      </c>
    </row>
    <row r="25" spans="1:16" ht="20.25" x14ac:dyDescent="0.25">
      <c r="A25" s="21">
        <v>22</v>
      </c>
      <c r="B25" s="21">
        <v>9</v>
      </c>
      <c r="C25" s="25" t="s">
        <v>150</v>
      </c>
      <c r="D25" s="34" t="s">
        <v>136</v>
      </c>
      <c r="E25" s="22" t="s">
        <v>159</v>
      </c>
      <c r="F25" s="23">
        <v>61118870092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31">
        <v>0</v>
      </c>
    </row>
    <row r="26" spans="1:16" ht="20.25" x14ac:dyDescent="0.25">
      <c r="A26" s="21">
        <v>23</v>
      </c>
      <c r="B26" s="21">
        <v>10</v>
      </c>
      <c r="C26" s="25" t="s">
        <v>150</v>
      </c>
      <c r="D26" s="34" t="s">
        <v>136</v>
      </c>
      <c r="E26" s="22" t="s">
        <v>160</v>
      </c>
      <c r="F26" s="23">
        <v>61130785881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31">
        <v>0</v>
      </c>
    </row>
    <row r="27" spans="1:16" ht="20.25" x14ac:dyDescent="0.25">
      <c r="A27" s="21">
        <v>24</v>
      </c>
      <c r="B27" s="21">
        <v>11</v>
      </c>
      <c r="C27" s="25" t="s">
        <v>150</v>
      </c>
      <c r="D27" s="34" t="s">
        <v>136</v>
      </c>
      <c r="E27" s="22" t="s">
        <v>161</v>
      </c>
      <c r="F27" s="23">
        <v>61121171792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31">
        <v>0</v>
      </c>
    </row>
    <row r="28" spans="1:16" ht="20.25" x14ac:dyDescent="0.25">
      <c r="A28" s="15">
        <v>25</v>
      </c>
      <c r="B28" s="21">
        <v>12</v>
      </c>
      <c r="C28" s="25" t="s">
        <v>150</v>
      </c>
      <c r="D28" s="34" t="s">
        <v>136</v>
      </c>
      <c r="E28" s="22" t="s">
        <v>162</v>
      </c>
      <c r="F28" s="23">
        <v>51060481693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31">
        <v>0</v>
      </c>
    </row>
    <row r="29" spans="1:16" ht="20.25" x14ac:dyDescent="0.25">
      <c r="A29" s="21">
        <v>26</v>
      </c>
      <c r="B29" s="21">
        <v>13</v>
      </c>
      <c r="C29" s="25" t="s">
        <v>150</v>
      </c>
      <c r="D29" s="34" t="s">
        <v>136</v>
      </c>
      <c r="E29" s="22" t="s">
        <v>163</v>
      </c>
      <c r="F29" s="23">
        <v>61091099702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31">
        <v>0</v>
      </c>
    </row>
    <row r="30" spans="1:16" ht="20.25" x14ac:dyDescent="0.25">
      <c r="A30" s="21">
        <v>27</v>
      </c>
      <c r="B30" s="21">
        <v>14</v>
      </c>
      <c r="C30" s="25" t="s">
        <v>150</v>
      </c>
      <c r="D30" s="34" t="s">
        <v>136</v>
      </c>
      <c r="E30" s="22" t="s">
        <v>164</v>
      </c>
      <c r="F30" s="23">
        <v>61036201883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31">
        <v>0</v>
      </c>
    </row>
    <row r="31" spans="1:16" ht="20.25" x14ac:dyDescent="0.25">
      <c r="A31" s="21">
        <v>28</v>
      </c>
      <c r="B31" s="21">
        <v>15</v>
      </c>
      <c r="C31" s="25" t="s">
        <v>150</v>
      </c>
      <c r="D31" s="35" t="s">
        <v>147</v>
      </c>
      <c r="E31" s="22" t="s">
        <v>151</v>
      </c>
      <c r="F31" s="23">
        <v>61091549573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31">
        <v>0</v>
      </c>
    </row>
    <row r="32" spans="1:16" ht="20.25" x14ac:dyDescent="0.25">
      <c r="A32" s="15">
        <v>29</v>
      </c>
      <c r="B32" s="21">
        <v>1</v>
      </c>
      <c r="C32" s="25" t="s">
        <v>165</v>
      </c>
      <c r="D32" s="34" t="s">
        <v>136</v>
      </c>
      <c r="E32" s="22" t="s">
        <v>165</v>
      </c>
      <c r="F32" s="23">
        <v>51083421569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31">
        <v>0</v>
      </c>
    </row>
    <row r="33" spans="1:16" ht="20.25" x14ac:dyDescent="0.25">
      <c r="A33" s="21">
        <v>30</v>
      </c>
      <c r="B33" s="21">
        <v>2</v>
      </c>
      <c r="C33" s="25" t="s">
        <v>165</v>
      </c>
      <c r="D33" s="34" t="s">
        <v>136</v>
      </c>
      <c r="E33" s="22" t="s">
        <v>166</v>
      </c>
      <c r="F33" s="23">
        <v>61003171300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31">
        <v>0</v>
      </c>
    </row>
    <row r="34" spans="1:16" ht="20.25" x14ac:dyDescent="0.25">
      <c r="A34" s="21">
        <v>31</v>
      </c>
      <c r="B34" s="21">
        <v>3</v>
      </c>
      <c r="C34" s="25" t="s">
        <v>165</v>
      </c>
      <c r="D34" s="34" t="s">
        <v>136</v>
      </c>
      <c r="E34" s="22" t="s">
        <v>167</v>
      </c>
      <c r="F34" s="23">
        <v>61002070801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31">
        <v>0</v>
      </c>
    </row>
    <row r="35" spans="1:16" ht="20.25" x14ac:dyDescent="0.25">
      <c r="A35" s="21">
        <v>32</v>
      </c>
      <c r="B35" s="21">
        <v>4</v>
      </c>
      <c r="C35" s="25" t="s">
        <v>165</v>
      </c>
      <c r="D35" s="34" t="s">
        <v>136</v>
      </c>
      <c r="E35" s="22" t="s">
        <v>168</v>
      </c>
      <c r="F35" s="23">
        <v>61118765690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31">
        <v>0</v>
      </c>
    </row>
    <row r="36" spans="1:16" ht="20.25" x14ac:dyDescent="0.25">
      <c r="A36" s="15">
        <v>33</v>
      </c>
      <c r="B36" s="21">
        <v>5</v>
      </c>
      <c r="C36" s="25" t="s">
        <v>165</v>
      </c>
      <c r="D36" s="34" t="s">
        <v>136</v>
      </c>
      <c r="E36" s="22" t="s">
        <v>169</v>
      </c>
      <c r="F36" s="23">
        <v>51070530219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31">
        <v>0</v>
      </c>
    </row>
    <row r="37" spans="1:16" ht="20.25" x14ac:dyDescent="0.25">
      <c r="A37" s="21">
        <v>34</v>
      </c>
      <c r="B37" s="21">
        <v>6</v>
      </c>
      <c r="C37" s="25" t="s">
        <v>165</v>
      </c>
      <c r="D37" s="34" t="s">
        <v>136</v>
      </c>
      <c r="E37" s="22" t="s">
        <v>170</v>
      </c>
      <c r="F37" s="23">
        <v>51083421820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31">
        <v>0</v>
      </c>
    </row>
    <row r="38" spans="1:16" ht="20.25" x14ac:dyDescent="0.25">
      <c r="A38" s="21">
        <v>35</v>
      </c>
      <c r="B38" s="21">
        <v>7</v>
      </c>
      <c r="C38" s="25" t="s">
        <v>165</v>
      </c>
      <c r="D38" s="34" t="s">
        <v>136</v>
      </c>
      <c r="E38" s="22" t="s">
        <v>171</v>
      </c>
      <c r="F38" s="23">
        <v>61124349106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31">
        <v>0</v>
      </c>
    </row>
    <row r="39" spans="1:16" ht="20.25" x14ac:dyDescent="0.25">
      <c r="A39" s="21">
        <v>36</v>
      </c>
      <c r="B39" s="21">
        <v>8</v>
      </c>
      <c r="C39" s="25" t="s">
        <v>165</v>
      </c>
      <c r="D39" s="34" t="s">
        <v>136</v>
      </c>
      <c r="E39" s="22" t="s">
        <v>172</v>
      </c>
      <c r="F39" s="23">
        <v>61091185911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31">
        <v>0</v>
      </c>
    </row>
    <row r="40" spans="1:16" ht="20.25" x14ac:dyDescent="0.25">
      <c r="A40" s="15">
        <v>37</v>
      </c>
      <c r="B40" s="21">
        <v>9</v>
      </c>
      <c r="C40" s="25" t="s">
        <v>165</v>
      </c>
      <c r="D40" s="34" t="s">
        <v>136</v>
      </c>
      <c r="E40" s="22" t="s">
        <v>173</v>
      </c>
      <c r="F40" s="23">
        <v>61094457292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31">
        <v>0</v>
      </c>
    </row>
    <row r="41" spans="1:16" ht="20.25" x14ac:dyDescent="0.25">
      <c r="A41" s="21">
        <v>38</v>
      </c>
      <c r="B41" s="21">
        <v>10</v>
      </c>
      <c r="C41" s="25" t="s">
        <v>165</v>
      </c>
      <c r="D41" s="34" t="s">
        <v>136</v>
      </c>
      <c r="E41" s="22" t="s">
        <v>174</v>
      </c>
      <c r="F41" s="23">
        <v>51060481682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31">
        <v>0</v>
      </c>
    </row>
    <row r="42" spans="1:16" ht="20.25" x14ac:dyDescent="0.25">
      <c r="A42" s="21">
        <v>39</v>
      </c>
      <c r="B42" s="21">
        <v>11</v>
      </c>
      <c r="C42" s="25" t="s">
        <v>165</v>
      </c>
      <c r="D42" s="34" t="s">
        <v>136</v>
      </c>
      <c r="E42" s="22" t="s">
        <v>175</v>
      </c>
      <c r="F42" s="23">
        <v>61061838470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31">
        <v>0</v>
      </c>
    </row>
    <row r="43" spans="1:16" ht="20.25" x14ac:dyDescent="0.25">
      <c r="A43" s="21">
        <v>40</v>
      </c>
      <c r="B43" s="21">
        <v>12</v>
      </c>
      <c r="C43" s="25" t="s">
        <v>165</v>
      </c>
      <c r="D43" s="35" t="s">
        <v>147</v>
      </c>
      <c r="E43" s="22" t="s">
        <v>165</v>
      </c>
      <c r="F43" s="23">
        <v>61087562578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31">
        <v>0</v>
      </c>
    </row>
    <row r="44" spans="1:16" ht="20.25" x14ac:dyDescent="0.25">
      <c r="A44" s="15">
        <v>41</v>
      </c>
      <c r="B44" s="21">
        <v>1</v>
      </c>
      <c r="C44" s="25" t="s">
        <v>176</v>
      </c>
      <c r="D44" s="34" t="s">
        <v>136</v>
      </c>
      <c r="E44" s="22" t="s">
        <v>176</v>
      </c>
      <c r="F44" s="23">
        <v>61120000431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31">
        <v>0</v>
      </c>
    </row>
    <row r="45" spans="1:16" ht="20.25" x14ac:dyDescent="0.25">
      <c r="A45" s="21">
        <v>42</v>
      </c>
      <c r="B45" s="21">
        <v>2</v>
      </c>
      <c r="C45" s="25" t="s">
        <v>176</v>
      </c>
      <c r="D45" s="34" t="s">
        <v>136</v>
      </c>
      <c r="E45" s="22" t="s">
        <v>177</v>
      </c>
      <c r="F45" s="23">
        <v>61118566446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31">
        <v>0</v>
      </c>
    </row>
    <row r="46" spans="1:16" ht="20.25" x14ac:dyDescent="0.25">
      <c r="A46" s="21">
        <v>43</v>
      </c>
      <c r="B46" s="21">
        <v>3</v>
      </c>
      <c r="C46" s="25" t="s">
        <v>176</v>
      </c>
      <c r="D46" s="34" t="s">
        <v>136</v>
      </c>
      <c r="E46" s="22" t="s">
        <v>178</v>
      </c>
      <c r="F46" s="23">
        <v>61095639463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31">
        <v>0</v>
      </c>
    </row>
    <row r="47" spans="1:16" ht="20.25" x14ac:dyDescent="0.25">
      <c r="A47" s="21">
        <v>44</v>
      </c>
      <c r="B47" s="21">
        <v>4</v>
      </c>
      <c r="C47" s="25" t="s">
        <v>176</v>
      </c>
      <c r="D47" s="34" t="s">
        <v>136</v>
      </c>
      <c r="E47" s="22" t="s">
        <v>179</v>
      </c>
      <c r="F47" s="23">
        <v>61092572920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31">
        <v>0</v>
      </c>
    </row>
    <row r="48" spans="1:16" ht="20.25" x14ac:dyDescent="0.25">
      <c r="A48" s="15">
        <v>45</v>
      </c>
      <c r="B48" s="21">
        <v>5</v>
      </c>
      <c r="C48" s="25" t="s">
        <v>176</v>
      </c>
      <c r="D48" s="34" t="s">
        <v>136</v>
      </c>
      <c r="E48" s="22" t="s">
        <v>180</v>
      </c>
      <c r="F48" s="23">
        <v>61093521849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31">
        <v>0</v>
      </c>
    </row>
    <row r="49" spans="1:16" ht="20.25" x14ac:dyDescent="0.25">
      <c r="A49" s="21">
        <v>46</v>
      </c>
      <c r="B49" s="21">
        <v>6</v>
      </c>
      <c r="C49" s="25" t="s">
        <v>176</v>
      </c>
      <c r="D49" s="34" t="s">
        <v>136</v>
      </c>
      <c r="E49" s="22" t="s">
        <v>181</v>
      </c>
      <c r="F49" s="23">
        <v>61120506005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31">
        <v>0</v>
      </c>
    </row>
    <row r="50" spans="1:16" ht="20.25" x14ac:dyDescent="0.25">
      <c r="A50" s="21">
        <v>47</v>
      </c>
      <c r="B50" s="21">
        <v>7</v>
      </c>
      <c r="C50" s="25" t="s">
        <v>176</v>
      </c>
      <c r="D50" s="34" t="s">
        <v>136</v>
      </c>
      <c r="E50" s="22" t="s">
        <v>182</v>
      </c>
      <c r="F50" s="23">
        <v>61119081766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31">
        <v>0</v>
      </c>
    </row>
    <row r="51" spans="1:16" ht="20.25" x14ac:dyDescent="0.25">
      <c r="A51" s="21">
        <v>48</v>
      </c>
      <c r="B51" s="21">
        <v>8</v>
      </c>
      <c r="C51" s="25" t="s">
        <v>176</v>
      </c>
      <c r="D51" s="34" t="s">
        <v>136</v>
      </c>
      <c r="E51" s="22" t="s">
        <v>183</v>
      </c>
      <c r="F51" s="23">
        <v>61142139470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31">
        <v>0</v>
      </c>
    </row>
    <row r="52" spans="1:16" ht="20.25" x14ac:dyDescent="0.25">
      <c r="A52" s="15">
        <v>49</v>
      </c>
      <c r="B52" s="21">
        <v>9</v>
      </c>
      <c r="C52" s="25" t="s">
        <v>176</v>
      </c>
      <c r="D52" s="34" t="s">
        <v>136</v>
      </c>
      <c r="E52" s="22" t="s">
        <v>184</v>
      </c>
      <c r="F52" s="23">
        <v>61090580932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31">
        <v>0</v>
      </c>
    </row>
    <row r="53" spans="1:16" ht="20.25" x14ac:dyDescent="0.25">
      <c r="A53" s="21">
        <v>50</v>
      </c>
      <c r="B53" s="21">
        <v>10</v>
      </c>
      <c r="C53" s="25" t="s">
        <v>176</v>
      </c>
      <c r="D53" s="35" t="s">
        <v>147</v>
      </c>
      <c r="E53" s="22" t="s">
        <v>176</v>
      </c>
      <c r="F53" s="23">
        <v>61093521770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31">
        <v>0</v>
      </c>
    </row>
    <row r="54" spans="1:16" ht="20.25" x14ac:dyDescent="0.25">
      <c r="A54" s="21">
        <v>51</v>
      </c>
      <c r="B54" s="21">
        <v>1</v>
      </c>
      <c r="C54" s="25" t="s">
        <v>185</v>
      </c>
      <c r="D54" s="34" t="s">
        <v>136</v>
      </c>
      <c r="E54" s="22" t="s">
        <v>185</v>
      </c>
      <c r="F54" s="23">
        <v>61089314942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31">
        <v>0</v>
      </c>
    </row>
    <row r="55" spans="1:16" ht="20.25" x14ac:dyDescent="0.25">
      <c r="A55" s="21">
        <v>52</v>
      </c>
      <c r="B55" s="21">
        <v>2</v>
      </c>
      <c r="C55" s="25" t="s">
        <v>185</v>
      </c>
      <c r="D55" s="34" t="s">
        <v>136</v>
      </c>
      <c r="E55" s="22" t="s">
        <v>186</v>
      </c>
      <c r="F55" s="23">
        <v>61125087227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31">
        <v>0</v>
      </c>
    </row>
    <row r="56" spans="1:16" ht="20.25" x14ac:dyDescent="0.25">
      <c r="A56" s="15">
        <v>53</v>
      </c>
      <c r="B56" s="21">
        <v>3</v>
      </c>
      <c r="C56" s="25" t="s">
        <v>185</v>
      </c>
      <c r="D56" s="34" t="s">
        <v>136</v>
      </c>
      <c r="E56" s="22" t="s">
        <v>187</v>
      </c>
      <c r="F56" s="23">
        <v>61089279847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31">
        <v>0</v>
      </c>
    </row>
    <row r="57" spans="1:16" ht="20.25" x14ac:dyDescent="0.25">
      <c r="A57" s="21">
        <v>54</v>
      </c>
      <c r="B57" s="21">
        <v>4</v>
      </c>
      <c r="C57" s="25" t="s">
        <v>185</v>
      </c>
      <c r="D57" s="34" t="s">
        <v>136</v>
      </c>
      <c r="E57" s="22" t="s">
        <v>188</v>
      </c>
      <c r="F57" s="23">
        <v>61122044718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31">
        <v>0</v>
      </c>
    </row>
    <row r="58" spans="1:16" ht="20.25" x14ac:dyDescent="0.25">
      <c r="A58" s="21">
        <v>55</v>
      </c>
      <c r="B58" s="21">
        <v>5</v>
      </c>
      <c r="C58" s="25" t="s">
        <v>185</v>
      </c>
      <c r="D58" s="34" t="s">
        <v>136</v>
      </c>
      <c r="E58" s="22" t="s">
        <v>189</v>
      </c>
      <c r="F58" s="23">
        <v>61118754882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31">
        <v>0</v>
      </c>
    </row>
    <row r="59" spans="1:16" ht="20.25" x14ac:dyDescent="0.25">
      <c r="A59" s="21">
        <v>56</v>
      </c>
      <c r="B59" s="21">
        <v>6</v>
      </c>
      <c r="C59" s="25" t="s">
        <v>185</v>
      </c>
      <c r="D59" s="34" t="s">
        <v>136</v>
      </c>
      <c r="E59" s="22" t="s">
        <v>190</v>
      </c>
      <c r="F59" s="23">
        <v>61118882054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31">
        <v>0</v>
      </c>
    </row>
    <row r="60" spans="1:16" ht="20.25" x14ac:dyDescent="0.25">
      <c r="A60" s="15">
        <v>57</v>
      </c>
      <c r="B60" s="21">
        <v>7</v>
      </c>
      <c r="C60" s="25" t="s">
        <v>185</v>
      </c>
      <c r="D60" s="34" t="s">
        <v>136</v>
      </c>
      <c r="E60" s="22" t="s">
        <v>191</v>
      </c>
      <c r="F60" s="23">
        <v>61090846190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31">
        <v>0</v>
      </c>
    </row>
    <row r="61" spans="1:16" ht="20.25" x14ac:dyDescent="0.25">
      <c r="A61" s="21">
        <v>58</v>
      </c>
      <c r="B61" s="21">
        <v>8</v>
      </c>
      <c r="C61" s="25" t="s">
        <v>185</v>
      </c>
      <c r="D61" s="34" t="s">
        <v>136</v>
      </c>
      <c r="E61" s="22" t="s">
        <v>192</v>
      </c>
      <c r="F61" s="23">
        <v>61118836903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31">
        <v>0</v>
      </c>
    </row>
    <row r="62" spans="1:16" ht="20.25" x14ac:dyDescent="0.25">
      <c r="A62" s="21">
        <v>59</v>
      </c>
      <c r="B62" s="21">
        <v>9</v>
      </c>
      <c r="C62" s="25" t="s">
        <v>185</v>
      </c>
      <c r="D62" s="35" t="s">
        <v>147</v>
      </c>
      <c r="E62" s="22" t="s">
        <v>185</v>
      </c>
      <c r="F62" s="23">
        <v>61154512373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31">
        <v>0</v>
      </c>
    </row>
    <row r="63" spans="1:16" ht="20.25" x14ac:dyDescent="0.25">
      <c r="A63" s="21">
        <v>60</v>
      </c>
      <c r="B63" s="21">
        <v>1</v>
      </c>
      <c r="C63" s="25" t="s">
        <v>193</v>
      </c>
      <c r="D63" s="34" t="s">
        <v>136</v>
      </c>
      <c r="E63" s="22" t="s">
        <v>193</v>
      </c>
      <c r="F63" s="23">
        <v>61120024000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31">
        <v>0</v>
      </c>
    </row>
    <row r="64" spans="1:16" ht="20.25" x14ac:dyDescent="0.25">
      <c r="A64" s="15">
        <v>61</v>
      </c>
      <c r="B64" s="21">
        <v>2</v>
      </c>
      <c r="C64" s="25" t="s">
        <v>193</v>
      </c>
      <c r="D64" s="34" t="s">
        <v>136</v>
      </c>
      <c r="E64" s="22" t="s">
        <v>194</v>
      </c>
      <c r="F64" s="23">
        <v>61095382325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31">
        <v>0</v>
      </c>
    </row>
    <row r="65" spans="1:16" ht="20.25" x14ac:dyDescent="0.25">
      <c r="A65" s="21">
        <v>62</v>
      </c>
      <c r="B65" s="21">
        <v>3</v>
      </c>
      <c r="C65" s="25" t="s">
        <v>193</v>
      </c>
      <c r="D65" s="34" t="s">
        <v>136</v>
      </c>
      <c r="E65" s="22" t="s">
        <v>195</v>
      </c>
      <c r="F65" s="23">
        <v>61093210084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31">
        <v>0</v>
      </c>
    </row>
    <row r="66" spans="1:16" ht="20.25" x14ac:dyDescent="0.25">
      <c r="A66" s="21">
        <v>63</v>
      </c>
      <c r="B66" s="21">
        <v>4</v>
      </c>
      <c r="C66" s="25" t="s">
        <v>193</v>
      </c>
      <c r="D66" s="34" t="s">
        <v>136</v>
      </c>
      <c r="E66" s="22" t="s">
        <v>196</v>
      </c>
      <c r="F66" s="23">
        <v>61120088361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31">
        <v>0</v>
      </c>
    </row>
    <row r="67" spans="1:16" ht="20.25" x14ac:dyDescent="0.25">
      <c r="A67" s="21">
        <v>64</v>
      </c>
      <c r="B67" s="21">
        <v>5</v>
      </c>
      <c r="C67" s="25" t="s">
        <v>193</v>
      </c>
      <c r="D67" s="34" t="s">
        <v>136</v>
      </c>
      <c r="E67" s="22" t="s">
        <v>197</v>
      </c>
      <c r="F67" s="23">
        <v>61118843047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31">
        <v>0</v>
      </c>
    </row>
    <row r="68" spans="1:16" ht="20.25" x14ac:dyDescent="0.25">
      <c r="A68" s="15">
        <v>65</v>
      </c>
      <c r="B68" s="21">
        <v>6</v>
      </c>
      <c r="C68" s="25" t="s">
        <v>193</v>
      </c>
      <c r="D68" s="34" t="s">
        <v>136</v>
      </c>
      <c r="E68" s="22" t="s">
        <v>198</v>
      </c>
      <c r="F68" s="23">
        <v>61119940356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31">
        <v>0</v>
      </c>
    </row>
    <row r="69" spans="1:16" ht="20.25" x14ac:dyDescent="0.25">
      <c r="A69" s="21">
        <v>66</v>
      </c>
      <c r="B69" s="21">
        <v>7</v>
      </c>
      <c r="C69" s="25" t="s">
        <v>193</v>
      </c>
      <c r="D69" s="34" t="s">
        <v>136</v>
      </c>
      <c r="E69" s="22" t="s">
        <v>199</v>
      </c>
      <c r="F69" s="23">
        <v>61091268140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1">
        <v>0</v>
      </c>
    </row>
    <row r="70" spans="1:16" ht="20.25" x14ac:dyDescent="0.25">
      <c r="A70" s="21">
        <v>67</v>
      </c>
      <c r="B70" s="21">
        <v>8</v>
      </c>
      <c r="C70" s="25" t="s">
        <v>193</v>
      </c>
      <c r="D70" s="34" t="s">
        <v>136</v>
      </c>
      <c r="E70" s="22" t="s">
        <v>200</v>
      </c>
      <c r="F70" s="23">
        <v>51074761630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31">
        <v>0</v>
      </c>
    </row>
    <row r="71" spans="1:16" ht="20.25" x14ac:dyDescent="0.25">
      <c r="A71" s="21">
        <v>68</v>
      </c>
      <c r="B71" s="21">
        <v>9</v>
      </c>
      <c r="C71" s="25" t="s">
        <v>193</v>
      </c>
      <c r="D71" s="34" t="s">
        <v>136</v>
      </c>
      <c r="E71" s="22" t="s">
        <v>201</v>
      </c>
      <c r="F71" s="23">
        <v>61003818338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31">
        <v>0</v>
      </c>
    </row>
    <row r="72" spans="1:16" ht="20.25" x14ac:dyDescent="0.25">
      <c r="A72" s="15">
        <v>69</v>
      </c>
      <c r="B72" s="21">
        <v>10</v>
      </c>
      <c r="C72" s="25" t="s">
        <v>193</v>
      </c>
      <c r="D72" s="34" t="s">
        <v>136</v>
      </c>
      <c r="E72" s="22" t="s">
        <v>202</v>
      </c>
      <c r="F72" s="23">
        <v>61217759219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31">
        <v>0</v>
      </c>
    </row>
    <row r="73" spans="1:16" ht="20.25" x14ac:dyDescent="0.25">
      <c r="A73" s="21">
        <v>70</v>
      </c>
      <c r="B73" s="21">
        <v>11</v>
      </c>
      <c r="C73" s="25" t="s">
        <v>193</v>
      </c>
      <c r="D73" s="34" t="s">
        <v>136</v>
      </c>
      <c r="E73" s="22" t="s">
        <v>203</v>
      </c>
      <c r="F73" s="23">
        <v>51074761696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31">
        <v>0</v>
      </c>
    </row>
    <row r="74" spans="1:16" ht="20.25" x14ac:dyDescent="0.25">
      <c r="A74" s="21">
        <v>71</v>
      </c>
      <c r="B74" s="21">
        <v>12</v>
      </c>
      <c r="C74" s="25" t="s">
        <v>193</v>
      </c>
      <c r="D74" s="34" t="s">
        <v>136</v>
      </c>
      <c r="E74" s="22" t="s">
        <v>204</v>
      </c>
      <c r="F74" s="23">
        <v>61120232805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31">
        <v>0</v>
      </c>
    </row>
    <row r="75" spans="1:16" ht="20.25" x14ac:dyDescent="0.25">
      <c r="A75" s="21">
        <v>72</v>
      </c>
      <c r="B75" s="21">
        <v>13</v>
      </c>
      <c r="C75" s="25" t="s">
        <v>193</v>
      </c>
      <c r="D75" s="35" t="s">
        <v>147</v>
      </c>
      <c r="E75" s="22" t="s">
        <v>193</v>
      </c>
      <c r="F75" s="23">
        <v>61120233682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31">
        <v>0</v>
      </c>
    </row>
    <row r="76" spans="1:16" ht="20.25" x14ac:dyDescent="0.25">
      <c r="A76" s="15">
        <v>73</v>
      </c>
      <c r="B76" s="21">
        <v>1</v>
      </c>
      <c r="C76" s="25" t="s">
        <v>205</v>
      </c>
      <c r="D76" s="34" t="s">
        <v>136</v>
      </c>
      <c r="E76" s="22" t="s">
        <v>206</v>
      </c>
      <c r="F76" s="23">
        <v>61119407305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31">
        <v>0</v>
      </c>
    </row>
    <row r="77" spans="1:16" ht="20.25" x14ac:dyDescent="0.25">
      <c r="A77" s="21">
        <v>74</v>
      </c>
      <c r="B77" s="21">
        <v>2</v>
      </c>
      <c r="C77" s="25" t="s">
        <v>205</v>
      </c>
      <c r="D77" s="34" t="s">
        <v>136</v>
      </c>
      <c r="E77" s="22" t="s">
        <v>207</v>
      </c>
      <c r="F77" s="23">
        <v>61124869748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31">
        <v>0</v>
      </c>
    </row>
    <row r="78" spans="1:16" ht="20.25" x14ac:dyDescent="0.25">
      <c r="A78" s="21">
        <v>75</v>
      </c>
      <c r="B78" s="21">
        <v>3</v>
      </c>
      <c r="C78" s="25" t="s">
        <v>205</v>
      </c>
      <c r="D78" s="34" t="s">
        <v>136</v>
      </c>
      <c r="E78" s="22" t="s">
        <v>208</v>
      </c>
      <c r="F78" s="23">
        <v>61125228114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31">
        <v>0</v>
      </c>
    </row>
    <row r="79" spans="1:16" ht="20.25" x14ac:dyDescent="0.25">
      <c r="A79" s="21">
        <v>76</v>
      </c>
      <c r="B79" s="21">
        <v>4</v>
      </c>
      <c r="C79" s="25" t="s">
        <v>205</v>
      </c>
      <c r="D79" s="34" t="s">
        <v>136</v>
      </c>
      <c r="E79" s="22" t="s">
        <v>209</v>
      </c>
      <c r="F79" s="23">
        <v>61120799668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31">
        <v>0</v>
      </c>
    </row>
    <row r="80" spans="1:16" ht="20.25" x14ac:dyDescent="0.25">
      <c r="A80" s="15">
        <v>77</v>
      </c>
      <c r="B80" s="21">
        <v>5</v>
      </c>
      <c r="C80" s="25" t="s">
        <v>205</v>
      </c>
      <c r="D80" s="34" t="s">
        <v>136</v>
      </c>
      <c r="E80" s="22" t="s">
        <v>210</v>
      </c>
      <c r="F80" s="23">
        <v>51055524771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31">
        <v>0</v>
      </c>
    </row>
    <row r="81" spans="1:16" ht="20.25" x14ac:dyDescent="0.25">
      <c r="A81" s="21">
        <v>78</v>
      </c>
      <c r="B81" s="21">
        <v>6</v>
      </c>
      <c r="C81" s="25" t="s">
        <v>205</v>
      </c>
      <c r="D81" s="34" t="s">
        <v>136</v>
      </c>
      <c r="E81" s="22" t="s">
        <v>211</v>
      </c>
      <c r="F81" s="23">
        <v>61132108568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31">
        <v>0</v>
      </c>
    </row>
    <row r="82" spans="1:16" ht="20.25" x14ac:dyDescent="0.25">
      <c r="A82" s="21">
        <v>79</v>
      </c>
      <c r="B82" s="21">
        <v>7</v>
      </c>
      <c r="C82" s="25" t="s">
        <v>205</v>
      </c>
      <c r="D82" s="35" t="s">
        <v>147</v>
      </c>
      <c r="E82" s="22" t="s">
        <v>206</v>
      </c>
      <c r="F82" s="23">
        <v>61122060706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31">
        <v>0</v>
      </c>
    </row>
    <row r="83" spans="1:16" ht="20.25" x14ac:dyDescent="0.25">
      <c r="A83" s="21">
        <v>80</v>
      </c>
      <c r="B83" s="21">
        <v>1</v>
      </c>
      <c r="C83" s="25" t="s">
        <v>212</v>
      </c>
      <c r="D83" s="34" t="s">
        <v>136</v>
      </c>
      <c r="E83" s="22" t="s">
        <v>213</v>
      </c>
      <c r="F83" s="23">
        <v>61089232605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31">
        <v>0</v>
      </c>
    </row>
    <row r="84" spans="1:16" ht="20.25" x14ac:dyDescent="0.25">
      <c r="A84" s="15">
        <v>81</v>
      </c>
      <c r="B84" s="21">
        <v>2</v>
      </c>
      <c r="C84" s="25" t="s">
        <v>212</v>
      </c>
      <c r="D84" s="34" t="s">
        <v>136</v>
      </c>
      <c r="E84" s="22" t="s">
        <v>214</v>
      </c>
      <c r="F84" s="23">
        <v>61121466753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31">
        <v>0</v>
      </c>
    </row>
    <row r="85" spans="1:16" ht="20.25" x14ac:dyDescent="0.25">
      <c r="A85" s="21">
        <v>82</v>
      </c>
      <c r="B85" s="21">
        <v>3</v>
      </c>
      <c r="C85" s="25" t="s">
        <v>212</v>
      </c>
      <c r="D85" s="34" t="s">
        <v>136</v>
      </c>
      <c r="E85" s="22" t="s">
        <v>215</v>
      </c>
      <c r="F85" s="23">
        <v>61092133937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31">
        <v>0</v>
      </c>
    </row>
    <row r="86" spans="1:16" ht="20.25" x14ac:dyDescent="0.25">
      <c r="A86" s="21">
        <v>83</v>
      </c>
      <c r="B86" s="21">
        <v>4</v>
      </c>
      <c r="C86" s="25" t="s">
        <v>212</v>
      </c>
      <c r="D86" s="34" t="s">
        <v>136</v>
      </c>
      <c r="E86" s="22" t="s">
        <v>216</v>
      </c>
      <c r="F86" s="23">
        <v>61123508657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31">
        <v>0</v>
      </c>
    </row>
    <row r="87" spans="1:16" ht="20.25" x14ac:dyDescent="0.25">
      <c r="A87" s="21">
        <v>84</v>
      </c>
      <c r="B87" s="21">
        <v>5</v>
      </c>
      <c r="C87" s="25" t="s">
        <v>212</v>
      </c>
      <c r="D87" s="34" t="s">
        <v>136</v>
      </c>
      <c r="E87" s="22" t="s">
        <v>217</v>
      </c>
      <c r="F87" s="23">
        <v>61120871921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31">
        <v>0</v>
      </c>
    </row>
    <row r="88" spans="1:16" ht="20.25" x14ac:dyDescent="0.25">
      <c r="A88" s="15">
        <v>85</v>
      </c>
      <c r="B88" s="21">
        <v>6</v>
      </c>
      <c r="C88" s="25" t="s">
        <v>212</v>
      </c>
      <c r="D88" s="34" t="s">
        <v>136</v>
      </c>
      <c r="E88" s="22" t="s">
        <v>212</v>
      </c>
      <c r="F88" s="23">
        <v>61120081966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31">
        <v>0</v>
      </c>
    </row>
    <row r="89" spans="1:16" ht="20.25" x14ac:dyDescent="0.25">
      <c r="A89" s="21">
        <v>86</v>
      </c>
      <c r="B89" s="21">
        <v>7</v>
      </c>
      <c r="C89" s="25" t="s">
        <v>212</v>
      </c>
      <c r="D89" s="34" t="s">
        <v>136</v>
      </c>
      <c r="E89" s="22" t="s">
        <v>218</v>
      </c>
      <c r="F89" s="23">
        <v>61119930722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31">
        <v>0</v>
      </c>
    </row>
    <row r="90" spans="1:16" ht="20.25" x14ac:dyDescent="0.25">
      <c r="A90" s="21">
        <v>87</v>
      </c>
      <c r="B90" s="21">
        <v>8</v>
      </c>
      <c r="C90" s="25" t="s">
        <v>212</v>
      </c>
      <c r="D90" s="34" t="s">
        <v>136</v>
      </c>
      <c r="E90" s="22" t="s">
        <v>219</v>
      </c>
      <c r="F90" s="23">
        <v>61121153547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31">
        <v>0</v>
      </c>
    </row>
    <row r="91" spans="1:16" ht="20.25" x14ac:dyDescent="0.25">
      <c r="A91" s="21">
        <v>88</v>
      </c>
      <c r="B91" s="21">
        <v>9</v>
      </c>
      <c r="C91" s="25" t="s">
        <v>212</v>
      </c>
      <c r="D91" s="34" t="s">
        <v>136</v>
      </c>
      <c r="E91" s="22" t="s">
        <v>220</v>
      </c>
      <c r="F91" s="23">
        <v>61121466844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31">
        <v>0</v>
      </c>
    </row>
    <row r="92" spans="1:16" ht="20.25" x14ac:dyDescent="0.25">
      <c r="A92" s="15">
        <v>89</v>
      </c>
      <c r="B92" s="21">
        <v>10</v>
      </c>
      <c r="C92" s="25" t="s">
        <v>212</v>
      </c>
      <c r="D92" s="34" t="s">
        <v>136</v>
      </c>
      <c r="E92" s="22" t="s">
        <v>221</v>
      </c>
      <c r="F92" s="23">
        <v>61118944679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31">
        <v>0</v>
      </c>
    </row>
    <row r="93" spans="1:16" ht="20.25" customHeight="1" x14ac:dyDescent="0.4">
      <c r="A93" s="181" t="s">
        <v>55</v>
      </c>
      <c r="B93" s="181"/>
      <c r="C93" s="181"/>
      <c r="D93" s="181"/>
      <c r="E93" s="181"/>
      <c r="F93" s="182"/>
      <c r="G93" s="20">
        <f t="shared" ref="G93:P93" si="0">SUBTOTAL(9,G4:G92)</f>
        <v>0</v>
      </c>
      <c r="H93" s="20">
        <f t="shared" si="0"/>
        <v>0</v>
      </c>
      <c r="I93" s="20">
        <f t="shared" si="0"/>
        <v>0</v>
      </c>
      <c r="J93" s="20">
        <f t="shared" si="0"/>
        <v>0</v>
      </c>
      <c r="K93" s="20">
        <f t="shared" si="0"/>
        <v>0</v>
      </c>
      <c r="L93" s="20">
        <f t="shared" si="0"/>
        <v>0</v>
      </c>
      <c r="M93" s="20">
        <f t="shared" si="0"/>
        <v>0</v>
      </c>
      <c r="N93" s="20">
        <f t="shared" si="0"/>
        <v>0</v>
      </c>
      <c r="O93" s="20">
        <f t="shared" si="0"/>
        <v>0</v>
      </c>
      <c r="P93" s="20">
        <f t="shared" si="0"/>
        <v>0</v>
      </c>
    </row>
  </sheetData>
  <mergeCells count="12">
    <mergeCell ref="O2:P2"/>
    <mergeCell ref="A93:F93"/>
    <mergeCell ref="A1:P1"/>
    <mergeCell ref="A2:A3"/>
    <mergeCell ref="B2:B3"/>
    <mergeCell ref="C2:C3"/>
    <mergeCell ref="D2:E3"/>
    <mergeCell ref="F2:F3"/>
    <mergeCell ref="G2:H2"/>
    <mergeCell ref="I2:J2"/>
    <mergeCell ref="K2:L2"/>
    <mergeCell ref="M2:N2"/>
  </mergeCells>
  <pageMargins left="0.53" right="0.25" top="0.27" bottom="0.38" header="0.15" footer="0.1400000000000000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1"/>
  <sheetViews>
    <sheetView topLeftCell="A49" workbookViewId="0">
      <selection activeCell="A60" sqref="A60:XFD60"/>
    </sheetView>
  </sheetViews>
  <sheetFormatPr defaultRowHeight="15" x14ac:dyDescent="0.25"/>
  <cols>
    <col min="1" max="1" width="4.7109375" customWidth="1"/>
    <col min="2" max="2" width="10.7109375" bestFit="1" customWidth="1"/>
    <col min="3" max="3" width="9.28515625" style="36" bestFit="1" customWidth="1"/>
    <col min="4" max="4" width="18" bestFit="1" customWidth="1"/>
    <col min="5" max="5" width="24.5703125" style="29" bestFit="1" customWidth="1"/>
    <col min="6" max="9" width="5.7109375" style="29" customWidth="1"/>
    <col min="10" max="10" width="10" style="29" customWidth="1"/>
    <col min="11" max="11" width="10.85546875" style="30" customWidth="1"/>
    <col min="12" max="12" width="9" customWidth="1"/>
    <col min="13" max="15" width="9.140625" customWidth="1"/>
  </cols>
  <sheetData>
    <row r="1" spans="1:12" ht="20.25" x14ac:dyDescent="0.25">
      <c r="A1" s="184" t="s">
        <v>474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2" ht="15" customHeight="1" x14ac:dyDescent="0.25">
      <c r="A2" s="186" t="s">
        <v>128</v>
      </c>
      <c r="B2" s="187" t="s">
        <v>130</v>
      </c>
      <c r="C2" s="188" t="s">
        <v>131</v>
      </c>
      <c r="D2" s="188"/>
      <c r="E2" s="188" t="s">
        <v>132</v>
      </c>
      <c r="F2" s="183" t="s">
        <v>466</v>
      </c>
      <c r="G2" s="183"/>
      <c r="H2" s="183" t="s">
        <v>466</v>
      </c>
      <c r="I2" s="183"/>
      <c r="J2" s="183" t="s">
        <v>473</v>
      </c>
      <c r="K2" s="183"/>
      <c r="L2" s="189" t="s">
        <v>55</v>
      </c>
    </row>
    <row r="3" spans="1:12" ht="37.5" customHeight="1" x14ac:dyDescent="0.25">
      <c r="A3" s="186"/>
      <c r="B3" s="187"/>
      <c r="C3" s="188"/>
      <c r="D3" s="188"/>
      <c r="E3" s="188"/>
      <c r="F3" s="45" t="s">
        <v>133</v>
      </c>
      <c r="G3" s="45" t="s">
        <v>134</v>
      </c>
      <c r="H3" s="45" t="s">
        <v>133</v>
      </c>
      <c r="I3" s="45" t="s">
        <v>134</v>
      </c>
      <c r="J3" s="46" t="s">
        <v>494</v>
      </c>
      <c r="K3" s="45" t="s">
        <v>495</v>
      </c>
      <c r="L3" s="190"/>
    </row>
    <row r="4" spans="1:12" ht="20.25" x14ac:dyDescent="0.25">
      <c r="A4" s="15">
        <v>1</v>
      </c>
      <c r="B4" s="16" t="s">
        <v>135</v>
      </c>
      <c r="C4" s="34" t="s">
        <v>136</v>
      </c>
      <c r="D4" s="17" t="s">
        <v>135</v>
      </c>
      <c r="E4" s="18">
        <v>51057404714</v>
      </c>
      <c r="F4" s="43">
        <v>0</v>
      </c>
      <c r="G4" s="47">
        <v>0</v>
      </c>
      <c r="H4" s="43">
        <v>11</v>
      </c>
      <c r="I4" s="43">
        <v>0</v>
      </c>
      <c r="J4" s="43">
        <f>(F4+G4)*40*10</f>
        <v>0</v>
      </c>
      <c r="K4" s="43">
        <f>(H4+I4)*50*10</f>
        <v>5500</v>
      </c>
      <c r="L4" s="48">
        <f>J4+K4</f>
        <v>5500</v>
      </c>
    </row>
    <row r="5" spans="1:12" ht="20.25" customHeight="1" x14ac:dyDescent="0.25">
      <c r="A5" s="21">
        <v>2</v>
      </c>
      <c r="B5" s="16" t="s">
        <v>135</v>
      </c>
      <c r="C5" s="34" t="s">
        <v>136</v>
      </c>
      <c r="D5" s="22" t="s">
        <v>137</v>
      </c>
      <c r="E5" s="23">
        <v>61119625696</v>
      </c>
      <c r="F5" s="43">
        <v>1</v>
      </c>
      <c r="G5" s="47">
        <v>0</v>
      </c>
      <c r="H5" s="43">
        <v>7</v>
      </c>
      <c r="I5" s="43">
        <v>0</v>
      </c>
      <c r="J5" s="43">
        <f>(F5+G5)*40*10</f>
        <v>400</v>
      </c>
      <c r="K5" s="43">
        <f t="shared" ref="K5:K68" si="0">(H5+I5)*50*10</f>
        <v>3500</v>
      </c>
      <c r="L5" s="48">
        <f t="shared" ref="L5:L68" si="1">J5+K5</f>
        <v>3900</v>
      </c>
    </row>
    <row r="6" spans="1:12" ht="20.25" x14ac:dyDescent="0.25">
      <c r="A6" s="21">
        <v>3</v>
      </c>
      <c r="B6" s="16" t="s">
        <v>135</v>
      </c>
      <c r="C6" s="34" t="s">
        <v>136</v>
      </c>
      <c r="D6" s="22" t="s">
        <v>138</v>
      </c>
      <c r="E6" s="23">
        <v>61121089444</v>
      </c>
      <c r="F6" s="43">
        <v>0</v>
      </c>
      <c r="G6" s="47">
        <v>0</v>
      </c>
      <c r="H6" s="43">
        <v>15</v>
      </c>
      <c r="I6" s="43">
        <v>5</v>
      </c>
      <c r="J6" s="43">
        <f t="shared" ref="J6:J68" si="2">(F6+G6)*40*10</f>
        <v>0</v>
      </c>
      <c r="K6" s="43">
        <f t="shared" si="0"/>
        <v>10000</v>
      </c>
      <c r="L6" s="48">
        <f t="shared" si="1"/>
        <v>10000</v>
      </c>
    </row>
    <row r="7" spans="1:12" ht="20.25" x14ac:dyDescent="0.25">
      <c r="A7" s="21">
        <v>4</v>
      </c>
      <c r="B7" s="16" t="s">
        <v>135</v>
      </c>
      <c r="C7" s="34" t="s">
        <v>136</v>
      </c>
      <c r="D7" s="22" t="s">
        <v>139</v>
      </c>
      <c r="E7" s="23">
        <v>61035800071</v>
      </c>
      <c r="F7" s="43">
        <v>0</v>
      </c>
      <c r="G7" s="47">
        <v>0</v>
      </c>
      <c r="H7" s="43">
        <v>26</v>
      </c>
      <c r="I7" s="43">
        <v>25</v>
      </c>
      <c r="J7" s="43">
        <f t="shared" si="2"/>
        <v>0</v>
      </c>
      <c r="K7" s="43">
        <f t="shared" si="0"/>
        <v>25500</v>
      </c>
      <c r="L7" s="48">
        <f t="shared" si="1"/>
        <v>25500</v>
      </c>
    </row>
    <row r="8" spans="1:12" ht="20.25" x14ac:dyDescent="0.25">
      <c r="A8" s="21">
        <v>5</v>
      </c>
      <c r="B8" s="16" t="s">
        <v>135</v>
      </c>
      <c r="C8" s="34" t="s">
        <v>136</v>
      </c>
      <c r="D8" s="22" t="s">
        <v>140</v>
      </c>
      <c r="E8" s="23">
        <v>61051266988</v>
      </c>
      <c r="F8" s="43">
        <v>0</v>
      </c>
      <c r="G8" s="47">
        <v>0</v>
      </c>
      <c r="H8" s="43">
        <v>6</v>
      </c>
      <c r="I8" s="43">
        <v>3</v>
      </c>
      <c r="J8" s="43">
        <f t="shared" si="2"/>
        <v>0</v>
      </c>
      <c r="K8" s="43">
        <f t="shared" si="0"/>
        <v>4500</v>
      </c>
      <c r="L8" s="48">
        <f t="shared" si="1"/>
        <v>4500</v>
      </c>
    </row>
    <row r="9" spans="1:12" ht="20.25" x14ac:dyDescent="0.25">
      <c r="A9" s="21">
        <v>6</v>
      </c>
      <c r="B9" s="16" t="s">
        <v>135</v>
      </c>
      <c r="C9" s="34" t="s">
        <v>136</v>
      </c>
      <c r="D9" s="22" t="s">
        <v>141</v>
      </c>
      <c r="E9" s="23">
        <v>61118171005</v>
      </c>
      <c r="F9" s="43">
        <v>0</v>
      </c>
      <c r="G9" s="47">
        <v>0</v>
      </c>
      <c r="H9" s="43">
        <v>0</v>
      </c>
      <c r="I9" s="43">
        <v>3</v>
      </c>
      <c r="J9" s="43">
        <f t="shared" si="2"/>
        <v>0</v>
      </c>
      <c r="K9" s="43">
        <f t="shared" si="0"/>
        <v>1500</v>
      </c>
      <c r="L9" s="48">
        <f t="shared" si="1"/>
        <v>1500</v>
      </c>
    </row>
    <row r="10" spans="1:12" ht="20.25" x14ac:dyDescent="0.25">
      <c r="A10" s="21">
        <v>7</v>
      </c>
      <c r="B10" s="16" t="s">
        <v>135</v>
      </c>
      <c r="C10" s="34" t="s">
        <v>136</v>
      </c>
      <c r="D10" s="22" t="s">
        <v>142</v>
      </c>
      <c r="E10" s="23">
        <v>61120731825</v>
      </c>
      <c r="F10" s="43">
        <v>1</v>
      </c>
      <c r="G10" s="47">
        <v>0</v>
      </c>
      <c r="H10" s="43">
        <v>6</v>
      </c>
      <c r="I10" s="43">
        <v>0</v>
      </c>
      <c r="J10" s="43">
        <f t="shared" si="2"/>
        <v>400</v>
      </c>
      <c r="K10" s="43">
        <f t="shared" si="0"/>
        <v>3000</v>
      </c>
      <c r="L10" s="48">
        <f t="shared" si="1"/>
        <v>3400</v>
      </c>
    </row>
    <row r="11" spans="1:12" ht="20.25" x14ac:dyDescent="0.25">
      <c r="A11" s="21">
        <v>8</v>
      </c>
      <c r="B11" s="16" t="s">
        <v>135</v>
      </c>
      <c r="C11" s="34" t="s">
        <v>136</v>
      </c>
      <c r="D11" s="22" t="s">
        <v>143</v>
      </c>
      <c r="E11" s="23">
        <v>61003532802</v>
      </c>
      <c r="F11" s="43">
        <v>5</v>
      </c>
      <c r="G11" s="47">
        <v>2</v>
      </c>
      <c r="H11" s="43">
        <v>7</v>
      </c>
      <c r="I11" s="43">
        <v>8</v>
      </c>
      <c r="J11" s="43">
        <f t="shared" si="2"/>
        <v>2800</v>
      </c>
      <c r="K11" s="43">
        <f t="shared" si="0"/>
        <v>7500</v>
      </c>
      <c r="L11" s="48">
        <f t="shared" si="1"/>
        <v>10300</v>
      </c>
    </row>
    <row r="12" spans="1:12" ht="20.25" x14ac:dyDescent="0.25">
      <c r="A12" s="21">
        <v>9</v>
      </c>
      <c r="B12" s="16" t="s">
        <v>135</v>
      </c>
      <c r="C12" s="34" t="s">
        <v>136</v>
      </c>
      <c r="D12" s="22" t="s">
        <v>144</v>
      </c>
      <c r="E12" s="23">
        <v>61089518731</v>
      </c>
      <c r="F12" s="43">
        <v>0</v>
      </c>
      <c r="G12" s="47">
        <v>0</v>
      </c>
      <c r="H12" s="43">
        <v>1</v>
      </c>
      <c r="I12" s="43">
        <v>0</v>
      </c>
      <c r="J12" s="43">
        <f t="shared" si="2"/>
        <v>0</v>
      </c>
      <c r="K12" s="43">
        <f t="shared" si="0"/>
        <v>500</v>
      </c>
      <c r="L12" s="48">
        <f t="shared" si="1"/>
        <v>500</v>
      </c>
    </row>
    <row r="13" spans="1:12" ht="20.25" x14ac:dyDescent="0.25">
      <c r="A13" s="21">
        <v>10</v>
      </c>
      <c r="B13" s="16" t="s">
        <v>135</v>
      </c>
      <c r="C13" s="34" t="s">
        <v>136</v>
      </c>
      <c r="D13" s="22" t="s">
        <v>145</v>
      </c>
      <c r="E13" s="23">
        <v>61123239626</v>
      </c>
      <c r="F13" s="43">
        <v>0</v>
      </c>
      <c r="G13" s="47">
        <v>0</v>
      </c>
      <c r="H13" s="43">
        <v>1</v>
      </c>
      <c r="I13" s="43">
        <v>2</v>
      </c>
      <c r="J13" s="43">
        <f t="shared" si="2"/>
        <v>0</v>
      </c>
      <c r="K13" s="43">
        <f t="shared" si="0"/>
        <v>1500</v>
      </c>
      <c r="L13" s="48">
        <f t="shared" si="1"/>
        <v>1500</v>
      </c>
    </row>
    <row r="14" spans="1:12" ht="20.25" x14ac:dyDescent="0.25">
      <c r="A14" s="21">
        <v>11</v>
      </c>
      <c r="B14" s="16" t="s">
        <v>135</v>
      </c>
      <c r="C14" s="34" t="s">
        <v>136</v>
      </c>
      <c r="D14" s="22" t="s">
        <v>146</v>
      </c>
      <c r="E14" s="23">
        <v>61088049519</v>
      </c>
      <c r="F14" s="43">
        <v>2</v>
      </c>
      <c r="G14" s="47">
        <v>0</v>
      </c>
      <c r="H14" s="43">
        <v>1</v>
      </c>
      <c r="I14" s="43">
        <v>1</v>
      </c>
      <c r="J14" s="43">
        <f t="shared" si="2"/>
        <v>800</v>
      </c>
      <c r="K14" s="43">
        <f t="shared" si="0"/>
        <v>1000</v>
      </c>
      <c r="L14" s="48">
        <f t="shared" si="1"/>
        <v>1800</v>
      </c>
    </row>
    <row r="15" spans="1:12" ht="20.25" x14ac:dyDescent="0.25">
      <c r="A15" s="21">
        <v>12</v>
      </c>
      <c r="B15" s="16" t="s">
        <v>135</v>
      </c>
      <c r="C15" s="35" t="s">
        <v>147</v>
      </c>
      <c r="D15" s="24" t="s">
        <v>148</v>
      </c>
      <c r="E15" s="23">
        <v>61101660287</v>
      </c>
      <c r="F15" s="43">
        <v>0</v>
      </c>
      <c r="G15" s="47">
        <v>0</v>
      </c>
      <c r="H15" s="43">
        <v>0</v>
      </c>
      <c r="I15" s="43">
        <v>30</v>
      </c>
      <c r="J15" s="43">
        <f t="shared" si="2"/>
        <v>0</v>
      </c>
      <c r="K15" s="43">
        <f t="shared" si="0"/>
        <v>15000</v>
      </c>
      <c r="L15" s="48">
        <f t="shared" si="1"/>
        <v>15000</v>
      </c>
    </row>
    <row r="16" spans="1:12" ht="20.25" x14ac:dyDescent="0.25">
      <c r="A16" s="21">
        <v>13</v>
      </c>
      <c r="B16" s="16" t="s">
        <v>135</v>
      </c>
      <c r="C16" s="35" t="s">
        <v>147</v>
      </c>
      <c r="D16" s="24" t="s">
        <v>149</v>
      </c>
      <c r="E16" s="23">
        <v>61124187461</v>
      </c>
      <c r="F16" s="43">
        <v>0</v>
      </c>
      <c r="G16" s="47">
        <v>15</v>
      </c>
      <c r="H16" s="43">
        <v>0</v>
      </c>
      <c r="I16" s="43">
        <v>18</v>
      </c>
      <c r="J16" s="43">
        <f t="shared" si="2"/>
        <v>6000</v>
      </c>
      <c r="K16" s="43">
        <f t="shared" si="0"/>
        <v>9000</v>
      </c>
      <c r="L16" s="48">
        <f t="shared" si="1"/>
        <v>15000</v>
      </c>
    </row>
    <row r="17" spans="1:12" ht="20.25" x14ac:dyDescent="0.25">
      <c r="A17" s="21">
        <v>14</v>
      </c>
      <c r="B17" s="16" t="s">
        <v>135</v>
      </c>
      <c r="C17" s="35" t="s">
        <v>223</v>
      </c>
      <c r="D17" s="22" t="s">
        <v>224</v>
      </c>
      <c r="E17" s="23">
        <v>61118446062</v>
      </c>
      <c r="F17" s="43">
        <v>3</v>
      </c>
      <c r="G17" s="47">
        <v>10</v>
      </c>
      <c r="H17" s="43">
        <v>2</v>
      </c>
      <c r="I17" s="43">
        <v>3</v>
      </c>
      <c r="J17" s="43">
        <f t="shared" si="2"/>
        <v>5200</v>
      </c>
      <c r="K17" s="43">
        <f t="shared" si="0"/>
        <v>2500</v>
      </c>
      <c r="L17" s="48">
        <f t="shared" si="1"/>
        <v>7700</v>
      </c>
    </row>
    <row r="18" spans="1:12" ht="20.25" x14ac:dyDescent="0.25">
      <c r="A18" s="21">
        <v>15</v>
      </c>
      <c r="B18" s="16" t="s">
        <v>135</v>
      </c>
      <c r="C18" s="35" t="s">
        <v>223</v>
      </c>
      <c r="D18" s="22" t="s">
        <v>225</v>
      </c>
      <c r="E18" s="23">
        <v>51067971624</v>
      </c>
      <c r="F18" s="43">
        <v>4</v>
      </c>
      <c r="G18" s="47">
        <v>0</v>
      </c>
      <c r="H18" s="43">
        <v>9</v>
      </c>
      <c r="I18" s="43">
        <v>15</v>
      </c>
      <c r="J18" s="43">
        <f t="shared" si="2"/>
        <v>1600</v>
      </c>
      <c r="K18" s="43">
        <f t="shared" si="0"/>
        <v>12000</v>
      </c>
      <c r="L18" s="48">
        <f t="shared" si="1"/>
        <v>13600</v>
      </c>
    </row>
    <row r="19" spans="1:12" ht="20.25" x14ac:dyDescent="0.25">
      <c r="A19" s="21">
        <v>16</v>
      </c>
      <c r="B19" s="16" t="s">
        <v>135</v>
      </c>
      <c r="C19" s="35" t="s">
        <v>223</v>
      </c>
      <c r="D19" s="22" t="s">
        <v>226</v>
      </c>
      <c r="E19" s="23">
        <v>61124080460</v>
      </c>
      <c r="F19" s="43">
        <v>1</v>
      </c>
      <c r="G19" s="47">
        <v>0</v>
      </c>
      <c r="H19" s="43">
        <v>1</v>
      </c>
      <c r="I19" s="43">
        <v>3</v>
      </c>
      <c r="J19" s="43">
        <f t="shared" si="2"/>
        <v>400</v>
      </c>
      <c r="K19" s="43">
        <f t="shared" si="0"/>
        <v>2000</v>
      </c>
      <c r="L19" s="48">
        <f t="shared" si="1"/>
        <v>2400</v>
      </c>
    </row>
    <row r="20" spans="1:12" ht="20.25" x14ac:dyDescent="0.25">
      <c r="A20" s="21">
        <v>17</v>
      </c>
      <c r="B20" s="16" t="s">
        <v>135</v>
      </c>
      <c r="C20" s="35" t="s">
        <v>223</v>
      </c>
      <c r="D20" s="22" t="s">
        <v>227</v>
      </c>
      <c r="E20" s="23">
        <v>61086232993</v>
      </c>
      <c r="F20" s="43">
        <v>4</v>
      </c>
      <c r="G20" s="47">
        <v>0</v>
      </c>
      <c r="H20" s="43">
        <v>3</v>
      </c>
      <c r="I20" s="43">
        <v>0</v>
      </c>
      <c r="J20" s="43">
        <f t="shared" si="2"/>
        <v>1600</v>
      </c>
      <c r="K20" s="43">
        <f t="shared" si="0"/>
        <v>1500</v>
      </c>
      <c r="L20" s="48">
        <f t="shared" si="1"/>
        <v>3100</v>
      </c>
    </row>
    <row r="21" spans="1:12" ht="20.25" x14ac:dyDescent="0.25">
      <c r="A21" s="21">
        <v>18</v>
      </c>
      <c r="B21" s="16" t="s">
        <v>135</v>
      </c>
      <c r="C21" s="35" t="s">
        <v>223</v>
      </c>
      <c r="D21" s="22" t="s">
        <v>228</v>
      </c>
      <c r="E21" s="23">
        <v>51067971613</v>
      </c>
      <c r="F21" s="43">
        <v>2</v>
      </c>
      <c r="G21" s="47">
        <v>0</v>
      </c>
      <c r="H21" s="43">
        <v>1</v>
      </c>
      <c r="I21" s="43">
        <v>0</v>
      </c>
      <c r="J21" s="43">
        <f t="shared" si="2"/>
        <v>800</v>
      </c>
      <c r="K21" s="43">
        <f t="shared" si="0"/>
        <v>500</v>
      </c>
      <c r="L21" s="48">
        <f t="shared" si="1"/>
        <v>1300</v>
      </c>
    </row>
    <row r="22" spans="1:12" ht="20.25" x14ac:dyDescent="0.25">
      <c r="A22" s="21">
        <v>19</v>
      </c>
      <c r="B22" s="16" t="s">
        <v>135</v>
      </c>
      <c r="C22" s="35" t="s">
        <v>223</v>
      </c>
      <c r="D22" s="22" t="s">
        <v>229</v>
      </c>
      <c r="E22" s="23">
        <v>61118186249</v>
      </c>
      <c r="F22" s="43">
        <v>2</v>
      </c>
      <c r="G22" s="47">
        <v>9</v>
      </c>
      <c r="H22" s="43">
        <v>5</v>
      </c>
      <c r="I22" s="43">
        <v>0</v>
      </c>
      <c r="J22" s="43">
        <f t="shared" si="2"/>
        <v>4400</v>
      </c>
      <c r="K22" s="43">
        <f t="shared" si="0"/>
        <v>2500</v>
      </c>
      <c r="L22" s="48">
        <f t="shared" si="1"/>
        <v>6900</v>
      </c>
    </row>
    <row r="23" spans="1:12" ht="20.25" x14ac:dyDescent="0.25">
      <c r="A23" s="21">
        <v>20</v>
      </c>
      <c r="B23" s="16" t="s">
        <v>135</v>
      </c>
      <c r="C23" s="35" t="s">
        <v>223</v>
      </c>
      <c r="D23" s="22" t="s">
        <v>230</v>
      </c>
      <c r="E23" s="23">
        <v>61003141161</v>
      </c>
      <c r="F23" s="43">
        <v>0</v>
      </c>
      <c r="G23" s="47">
        <v>0</v>
      </c>
      <c r="H23" s="43">
        <v>0</v>
      </c>
      <c r="I23" s="43">
        <v>0</v>
      </c>
      <c r="J23" s="43">
        <f t="shared" si="2"/>
        <v>0</v>
      </c>
      <c r="K23" s="43">
        <f t="shared" si="0"/>
        <v>0</v>
      </c>
      <c r="L23" s="48">
        <f t="shared" si="1"/>
        <v>0</v>
      </c>
    </row>
    <row r="24" spans="1:12" ht="20.25" x14ac:dyDescent="0.25">
      <c r="A24" s="21">
        <v>21</v>
      </c>
      <c r="B24" s="16" t="s">
        <v>135</v>
      </c>
      <c r="C24" s="35" t="s">
        <v>223</v>
      </c>
      <c r="D24" s="22" t="s">
        <v>231</v>
      </c>
      <c r="E24" s="23">
        <v>61119749532</v>
      </c>
      <c r="F24" s="43">
        <v>3</v>
      </c>
      <c r="G24" s="47">
        <v>4</v>
      </c>
      <c r="H24" s="43">
        <v>1</v>
      </c>
      <c r="I24" s="43">
        <v>7</v>
      </c>
      <c r="J24" s="43">
        <f t="shared" si="2"/>
        <v>2800</v>
      </c>
      <c r="K24" s="43">
        <f t="shared" si="0"/>
        <v>4000</v>
      </c>
      <c r="L24" s="48">
        <f t="shared" si="1"/>
        <v>6800</v>
      </c>
    </row>
    <row r="25" spans="1:12" ht="20.25" x14ac:dyDescent="0.25">
      <c r="A25" s="21">
        <v>22</v>
      </c>
      <c r="B25" s="16" t="s">
        <v>135</v>
      </c>
      <c r="C25" s="35" t="s">
        <v>223</v>
      </c>
      <c r="D25" s="22" t="s">
        <v>232</v>
      </c>
      <c r="E25" s="23">
        <v>61123522060</v>
      </c>
      <c r="F25" s="43">
        <v>22</v>
      </c>
      <c r="G25" s="47">
        <v>3</v>
      </c>
      <c r="H25" s="43">
        <v>19</v>
      </c>
      <c r="I25" s="43">
        <v>7</v>
      </c>
      <c r="J25" s="43">
        <f t="shared" si="2"/>
        <v>10000</v>
      </c>
      <c r="K25" s="43">
        <f t="shared" si="0"/>
        <v>13000</v>
      </c>
      <c r="L25" s="48">
        <f t="shared" si="1"/>
        <v>23000</v>
      </c>
    </row>
    <row r="26" spans="1:12" ht="20.25" x14ac:dyDescent="0.25">
      <c r="A26" s="21">
        <v>23</v>
      </c>
      <c r="B26" s="16" t="s">
        <v>135</v>
      </c>
      <c r="C26" s="35" t="s">
        <v>223</v>
      </c>
      <c r="D26" s="22" t="s">
        <v>233</v>
      </c>
      <c r="E26" s="23">
        <v>61076389695</v>
      </c>
      <c r="F26" s="43">
        <v>1</v>
      </c>
      <c r="G26" s="47">
        <v>1</v>
      </c>
      <c r="H26" s="43">
        <v>1</v>
      </c>
      <c r="I26" s="43">
        <v>0</v>
      </c>
      <c r="J26" s="43">
        <f t="shared" si="2"/>
        <v>800</v>
      </c>
      <c r="K26" s="43">
        <f t="shared" si="0"/>
        <v>500</v>
      </c>
      <c r="L26" s="48">
        <f t="shared" si="1"/>
        <v>1300</v>
      </c>
    </row>
    <row r="27" spans="1:12" ht="20.25" x14ac:dyDescent="0.25">
      <c r="A27" s="21">
        <v>24</v>
      </c>
      <c r="B27" s="16" t="s">
        <v>135</v>
      </c>
      <c r="C27" s="35" t="s">
        <v>223</v>
      </c>
      <c r="D27" s="22" t="s">
        <v>234</v>
      </c>
      <c r="E27" s="23">
        <v>61122943498</v>
      </c>
      <c r="F27" s="43">
        <v>3</v>
      </c>
      <c r="G27" s="47">
        <v>5</v>
      </c>
      <c r="H27" s="43">
        <v>4</v>
      </c>
      <c r="I27" s="43">
        <v>6</v>
      </c>
      <c r="J27" s="43">
        <f t="shared" si="2"/>
        <v>3200</v>
      </c>
      <c r="K27" s="43">
        <f t="shared" si="0"/>
        <v>5000</v>
      </c>
      <c r="L27" s="48">
        <f t="shared" si="1"/>
        <v>8200</v>
      </c>
    </row>
    <row r="28" spans="1:12" ht="20.25" x14ac:dyDescent="0.25">
      <c r="A28" s="21">
        <v>25</v>
      </c>
      <c r="B28" s="16" t="s">
        <v>135</v>
      </c>
      <c r="C28" s="35" t="s">
        <v>223</v>
      </c>
      <c r="D28" s="22" t="s">
        <v>235</v>
      </c>
      <c r="E28" s="23">
        <v>61124693580</v>
      </c>
      <c r="F28" s="43">
        <v>4</v>
      </c>
      <c r="G28" s="47">
        <v>1</v>
      </c>
      <c r="H28" s="43">
        <v>9</v>
      </c>
      <c r="I28" s="43">
        <v>1</v>
      </c>
      <c r="J28" s="43">
        <f t="shared" si="2"/>
        <v>2000</v>
      </c>
      <c r="K28" s="43">
        <f t="shared" si="0"/>
        <v>5000</v>
      </c>
      <c r="L28" s="48">
        <f t="shared" si="1"/>
        <v>7000</v>
      </c>
    </row>
    <row r="29" spans="1:12" ht="20.25" x14ac:dyDescent="0.25">
      <c r="A29" s="21">
        <v>26</v>
      </c>
      <c r="B29" s="16" t="s">
        <v>135</v>
      </c>
      <c r="C29" s="35" t="s">
        <v>223</v>
      </c>
      <c r="D29" s="22" t="s">
        <v>236</v>
      </c>
      <c r="E29" s="23">
        <v>61125246064</v>
      </c>
      <c r="F29" s="43">
        <v>0</v>
      </c>
      <c r="G29" s="47">
        <v>1</v>
      </c>
      <c r="H29" s="43">
        <v>3</v>
      </c>
      <c r="I29" s="43">
        <v>1</v>
      </c>
      <c r="J29" s="43">
        <f t="shared" si="2"/>
        <v>400</v>
      </c>
      <c r="K29" s="43">
        <f t="shared" si="0"/>
        <v>2000</v>
      </c>
      <c r="L29" s="48">
        <f t="shared" si="1"/>
        <v>2400</v>
      </c>
    </row>
    <row r="30" spans="1:12" ht="20.25" x14ac:dyDescent="0.25">
      <c r="A30" s="21">
        <v>27</v>
      </c>
      <c r="B30" s="16" t="s">
        <v>135</v>
      </c>
      <c r="C30" s="35" t="s">
        <v>223</v>
      </c>
      <c r="D30" s="22" t="s">
        <v>237</v>
      </c>
      <c r="E30" s="23">
        <v>61125858475</v>
      </c>
      <c r="F30" s="43">
        <v>6</v>
      </c>
      <c r="G30" s="47">
        <v>3</v>
      </c>
      <c r="H30" s="43">
        <v>2</v>
      </c>
      <c r="I30" s="43">
        <v>2</v>
      </c>
      <c r="J30" s="43">
        <f t="shared" si="2"/>
        <v>3600</v>
      </c>
      <c r="K30" s="43">
        <f t="shared" si="0"/>
        <v>2000</v>
      </c>
      <c r="L30" s="48">
        <f t="shared" si="1"/>
        <v>5600</v>
      </c>
    </row>
    <row r="31" spans="1:12" ht="20.25" x14ac:dyDescent="0.25">
      <c r="A31" s="21">
        <v>28</v>
      </c>
      <c r="B31" s="16" t="s">
        <v>135</v>
      </c>
      <c r="C31" s="35" t="s">
        <v>223</v>
      </c>
      <c r="D31" s="22" t="s">
        <v>238</v>
      </c>
      <c r="E31" s="23">
        <v>61126156871</v>
      </c>
      <c r="F31" s="43">
        <v>0</v>
      </c>
      <c r="G31" s="47">
        <v>0</v>
      </c>
      <c r="H31" s="43">
        <v>2</v>
      </c>
      <c r="I31" s="43">
        <v>0</v>
      </c>
      <c r="J31" s="43">
        <f t="shared" si="2"/>
        <v>0</v>
      </c>
      <c r="K31" s="43">
        <f t="shared" si="0"/>
        <v>1000</v>
      </c>
      <c r="L31" s="48">
        <f t="shared" si="1"/>
        <v>1000</v>
      </c>
    </row>
    <row r="32" spans="1:12" ht="20.25" x14ac:dyDescent="0.25">
      <c r="A32" s="21">
        <v>29</v>
      </c>
      <c r="B32" s="16" t="s">
        <v>135</v>
      </c>
      <c r="C32" s="35" t="s">
        <v>223</v>
      </c>
      <c r="D32" s="22" t="s">
        <v>239</v>
      </c>
      <c r="E32" s="23">
        <v>61126011675</v>
      </c>
      <c r="F32" s="43">
        <v>15</v>
      </c>
      <c r="G32" s="47">
        <v>21</v>
      </c>
      <c r="H32" s="43">
        <v>17</v>
      </c>
      <c r="I32" s="43">
        <v>12</v>
      </c>
      <c r="J32" s="43">
        <f t="shared" si="2"/>
        <v>14400</v>
      </c>
      <c r="K32" s="43">
        <f t="shared" si="0"/>
        <v>14500</v>
      </c>
      <c r="L32" s="48">
        <f t="shared" si="1"/>
        <v>28900</v>
      </c>
    </row>
    <row r="33" spans="1:12" ht="20.25" x14ac:dyDescent="0.25">
      <c r="A33" s="21">
        <v>30</v>
      </c>
      <c r="B33" s="16" t="s">
        <v>135</v>
      </c>
      <c r="C33" s="35" t="s">
        <v>223</v>
      </c>
      <c r="D33" s="22" t="s">
        <v>240</v>
      </c>
      <c r="E33" s="23">
        <v>61124023207</v>
      </c>
      <c r="F33" s="43">
        <v>9</v>
      </c>
      <c r="G33" s="47">
        <v>8</v>
      </c>
      <c r="H33" s="43">
        <v>1</v>
      </c>
      <c r="I33" s="43">
        <v>2</v>
      </c>
      <c r="J33" s="43">
        <f t="shared" si="2"/>
        <v>6800</v>
      </c>
      <c r="K33" s="43">
        <f t="shared" si="0"/>
        <v>1500</v>
      </c>
      <c r="L33" s="48">
        <f t="shared" si="1"/>
        <v>8300</v>
      </c>
    </row>
    <row r="34" spans="1:12" ht="20.25" x14ac:dyDescent="0.25">
      <c r="A34" s="21">
        <v>31</v>
      </c>
      <c r="B34" s="16" t="s">
        <v>135</v>
      </c>
      <c r="C34" s="35" t="s">
        <v>223</v>
      </c>
      <c r="D34" s="22" t="s">
        <v>241</v>
      </c>
      <c r="E34" s="23">
        <v>61126960930</v>
      </c>
      <c r="F34" s="43">
        <v>0</v>
      </c>
      <c r="G34" s="47">
        <v>2</v>
      </c>
      <c r="H34" s="43">
        <v>2</v>
      </c>
      <c r="I34" s="43">
        <v>7</v>
      </c>
      <c r="J34" s="43">
        <f t="shared" si="2"/>
        <v>800</v>
      </c>
      <c r="K34" s="43">
        <f t="shared" si="0"/>
        <v>4500</v>
      </c>
      <c r="L34" s="48">
        <f t="shared" si="1"/>
        <v>5300</v>
      </c>
    </row>
    <row r="35" spans="1:12" ht="20.25" x14ac:dyDescent="0.25">
      <c r="A35" s="21">
        <v>32</v>
      </c>
      <c r="B35" s="16" t="s">
        <v>135</v>
      </c>
      <c r="C35" s="35" t="s">
        <v>223</v>
      </c>
      <c r="D35" s="22" t="s">
        <v>242</v>
      </c>
      <c r="E35" s="23">
        <v>61142274920</v>
      </c>
      <c r="F35" s="43">
        <v>11</v>
      </c>
      <c r="G35" s="47">
        <v>2</v>
      </c>
      <c r="H35" s="43">
        <v>12</v>
      </c>
      <c r="I35" s="43">
        <v>1</v>
      </c>
      <c r="J35" s="43">
        <f t="shared" si="2"/>
        <v>5200</v>
      </c>
      <c r="K35" s="43">
        <f t="shared" si="0"/>
        <v>6500</v>
      </c>
      <c r="L35" s="48">
        <f t="shared" si="1"/>
        <v>11700</v>
      </c>
    </row>
    <row r="36" spans="1:12" ht="20.25" x14ac:dyDescent="0.25">
      <c r="A36" s="21">
        <v>33</v>
      </c>
      <c r="B36" s="16" t="s">
        <v>135</v>
      </c>
      <c r="C36" s="35" t="s">
        <v>223</v>
      </c>
      <c r="D36" s="22" t="s">
        <v>243</v>
      </c>
      <c r="E36" s="23">
        <v>61126455792</v>
      </c>
      <c r="F36" s="43">
        <v>3</v>
      </c>
      <c r="G36" s="47">
        <v>6</v>
      </c>
      <c r="H36" s="43">
        <v>2</v>
      </c>
      <c r="I36" s="43">
        <v>1</v>
      </c>
      <c r="J36" s="43">
        <f t="shared" si="2"/>
        <v>3600</v>
      </c>
      <c r="K36" s="43">
        <f t="shared" si="0"/>
        <v>1500</v>
      </c>
      <c r="L36" s="48">
        <f t="shared" si="1"/>
        <v>5100</v>
      </c>
    </row>
    <row r="37" spans="1:12" ht="20.25" x14ac:dyDescent="0.25">
      <c r="A37" s="21">
        <v>34</v>
      </c>
      <c r="B37" s="16" t="s">
        <v>135</v>
      </c>
      <c r="C37" s="35" t="s">
        <v>223</v>
      </c>
      <c r="D37" s="22" t="s">
        <v>244</v>
      </c>
      <c r="E37" s="23">
        <v>61141258751</v>
      </c>
      <c r="F37" s="43">
        <v>9</v>
      </c>
      <c r="G37" s="47">
        <v>0</v>
      </c>
      <c r="H37" s="43">
        <v>6</v>
      </c>
      <c r="I37" s="43">
        <v>7</v>
      </c>
      <c r="J37" s="43">
        <f t="shared" si="2"/>
        <v>3600</v>
      </c>
      <c r="K37" s="43">
        <f t="shared" si="0"/>
        <v>6500</v>
      </c>
      <c r="L37" s="48">
        <f t="shared" si="1"/>
        <v>10100</v>
      </c>
    </row>
    <row r="38" spans="1:12" ht="20.25" x14ac:dyDescent="0.25">
      <c r="A38" s="21">
        <v>35</v>
      </c>
      <c r="B38" s="16" t="s">
        <v>135</v>
      </c>
      <c r="C38" s="35" t="s">
        <v>223</v>
      </c>
      <c r="D38" s="22" t="s">
        <v>245</v>
      </c>
      <c r="E38" s="23">
        <v>11107030727</v>
      </c>
      <c r="F38" s="43">
        <v>0</v>
      </c>
      <c r="G38" s="47">
        <v>0</v>
      </c>
      <c r="H38" s="43">
        <v>1</v>
      </c>
      <c r="I38" s="43">
        <v>0</v>
      </c>
      <c r="J38" s="43">
        <f t="shared" si="2"/>
        <v>0</v>
      </c>
      <c r="K38" s="43">
        <f t="shared" si="0"/>
        <v>500</v>
      </c>
      <c r="L38" s="48">
        <f t="shared" si="1"/>
        <v>500</v>
      </c>
    </row>
    <row r="39" spans="1:12" ht="20.25" x14ac:dyDescent="0.25">
      <c r="A39" s="21">
        <v>36</v>
      </c>
      <c r="B39" s="16" t="s">
        <v>135</v>
      </c>
      <c r="C39" s="35" t="s">
        <v>223</v>
      </c>
      <c r="D39" s="22" t="s">
        <v>246</v>
      </c>
      <c r="E39" s="23">
        <v>1112107777</v>
      </c>
      <c r="F39" s="43">
        <v>0</v>
      </c>
      <c r="G39" s="47">
        <v>1</v>
      </c>
      <c r="H39" s="43">
        <v>1</v>
      </c>
      <c r="I39" s="43">
        <v>1</v>
      </c>
      <c r="J39" s="43">
        <f t="shared" si="2"/>
        <v>400</v>
      </c>
      <c r="K39" s="43">
        <f t="shared" si="0"/>
        <v>1000</v>
      </c>
      <c r="L39" s="48">
        <f t="shared" si="1"/>
        <v>1400</v>
      </c>
    </row>
    <row r="40" spans="1:12" ht="20.25" x14ac:dyDescent="0.25">
      <c r="A40" s="21">
        <v>37</v>
      </c>
      <c r="B40" s="16" t="s">
        <v>135</v>
      </c>
      <c r="C40" s="35" t="s">
        <v>223</v>
      </c>
      <c r="D40" s="22" t="s">
        <v>247</v>
      </c>
      <c r="E40" s="23">
        <v>11121019399</v>
      </c>
      <c r="F40" s="43">
        <v>11</v>
      </c>
      <c r="G40" s="47">
        <v>10</v>
      </c>
      <c r="H40" s="43">
        <v>10</v>
      </c>
      <c r="I40" s="43">
        <v>6</v>
      </c>
      <c r="J40" s="43">
        <f t="shared" si="2"/>
        <v>8400</v>
      </c>
      <c r="K40" s="43">
        <f t="shared" si="0"/>
        <v>8000</v>
      </c>
      <c r="L40" s="48">
        <f t="shared" si="1"/>
        <v>16400</v>
      </c>
    </row>
    <row r="41" spans="1:12" ht="20.25" x14ac:dyDescent="0.25">
      <c r="A41" s="21">
        <v>38</v>
      </c>
      <c r="B41" s="16" t="s">
        <v>135</v>
      </c>
      <c r="C41" s="35" t="s">
        <v>223</v>
      </c>
      <c r="D41" s="22" t="s">
        <v>248</v>
      </c>
      <c r="E41" s="23">
        <v>11107016419</v>
      </c>
      <c r="F41" s="43">
        <v>0</v>
      </c>
      <c r="G41" s="47">
        <v>0</v>
      </c>
      <c r="H41" s="43">
        <v>1</v>
      </c>
      <c r="I41" s="43">
        <v>1</v>
      </c>
      <c r="J41" s="43">
        <f t="shared" si="2"/>
        <v>0</v>
      </c>
      <c r="K41" s="43">
        <f t="shared" si="0"/>
        <v>1000</v>
      </c>
      <c r="L41" s="48">
        <f t="shared" si="1"/>
        <v>1000</v>
      </c>
    </row>
    <row r="42" spans="1:12" ht="20.25" x14ac:dyDescent="0.25">
      <c r="A42" s="21">
        <v>39</v>
      </c>
      <c r="B42" s="25" t="s">
        <v>150</v>
      </c>
      <c r="C42" s="34" t="s">
        <v>136</v>
      </c>
      <c r="D42" s="22" t="s">
        <v>151</v>
      </c>
      <c r="E42" s="23">
        <v>51052761590</v>
      </c>
      <c r="F42" s="43">
        <v>0</v>
      </c>
      <c r="G42" s="47">
        <v>0</v>
      </c>
      <c r="H42" s="43">
        <v>35</v>
      </c>
      <c r="I42" s="43">
        <v>11</v>
      </c>
      <c r="J42" s="43">
        <f t="shared" si="2"/>
        <v>0</v>
      </c>
      <c r="K42" s="43">
        <f t="shared" si="0"/>
        <v>23000</v>
      </c>
      <c r="L42" s="48">
        <f t="shared" si="1"/>
        <v>23000</v>
      </c>
    </row>
    <row r="43" spans="1:12" ht="20.25" x14ac:dyDescent="0.25">
      <c r="A43" s="21">
        <v>40</v>
      </c>
      <c r="B43" s="25" t="s">
        <v>150</v>
      </c>
      <c r="C43" s="34" t="s">
        <v>136</v>
      </c>
      <c r="D43" s="22" t="s">
        <v>152</v>
      </c>
      <c r="E43" s="23">
        <v>61118326153</v>
      </c>
      <c r="F43" s="43">
        <v>0</v>
      </c>
      <c r="G43" s="47">
        <v>0</v>
      </c>
      <c r="H43" s="43">
        <v>0</v>
      </c>
      <c r="I43" s="43">
        <v>0</v>
      </c>
      <c r="J43" s="43">
        <f t="shared" si="2"/>
        <v>0</v>
      </c>
      <c r="K43" s="43">
        <f t="shared" si="0"/>
        <v>0</v>
      </c>
      <c r="L43" s="48">
        <f t="shared" si="1"/>
        <v>0</v>
      </c>
    </row>
    <row r="44" spans="1:12" ht="20.25" x14ac:dyDescent="0.25">
      <c r="A44" s="21">
        <v>41</v>
      </c>
      <c r="B44" s="25" t="s">
        <v>150</v>
      </c>
      <c r="C44" s="34" t="s">
        <v>136</v>
      </c>
      <c r="D44" s="22" t="s">
        <v>153</v>
      </c>
      <c r="E44" s="23">
        <v>61035272460</v>
      </c>
      <c r="F44" s="43">
        <v>0</v>
      </c>
      <c r="G44" s="47">
        <v>0</v>
      </c>
      <c r="H44" s="43">
        <v>37</v>
      </c>
      <c r="I44" s="43">
        <v>2</v>
      </c>
      <c r="J44" s="43">
        <f t="shared" si="2"/>
        <v>0</v>
      </c>
      <c r="K44" s="43">
        <f t="shared" si="0"/>
        <v>19500</v>
      </c>
      <c r="L44" s="48">
        <f t="shared" si="1"/>
        <v>19500</v>
      </c>
    </row>
    <row r="45" spans="1:12" ht="20.25" x14ac:dyDescent="0.25">
      <c r="A45" s="21">
        <v>42</v>
      </c>
      <c r="B45" s="25" t="s">
        <v>150</v>
      </c>
      <c r="C45" s="34" t="s">
        <v>136</v>
      </c>
      <c r="D45" s="22" t="s">
        <v>154</v>
      </c>
      <c r="E45" s="23">
        <v>61121041366</v>
      </c>
      <c r="F45" s="43">
        <v>0</v>
      </c>
      <c r="G45" s="47">
        <v>0</v>
      </c>
      <c r="H45" s="43">
        <v>7</v>
      </c>
      <c r="I45" s="43">
        <v>6</v>
      </c>
      <c r="J45" s="43">
        <f t="shared" si="2"/>
        <v>0</v>
      </c>
      <c r="K45" s="43">
        <f t="shared" si="0"/>
        <v>6500</v>
      </c>
      <c r="L45" s="48">
        <f t="shared" si="1"/>
        <v>6500</v>
      </c>
    </row>
    <row r="46" spans="1:12" ht="20.25" x14ac:dyDescent="0.25">
      <c r="A46" s="21">
        <v>43</v>
      </c>
      <c r="B46" s="25" t="s">
        <v>150</v>
      </c>
      <c r="C46" s="34" t="s">
        <v>136</v>
      </c>
      <c r="D46" s="22" t="s">
        <v>155</v>
      </c>
      <c r="E46" s="23">
        <v>51078300404</v>
      </c>
      <c r="F46" s="43">
        <v>0</v>
      </c>
      <c r="G46" s="47">
        <v>0</v>
      </c>
      <c r="H46" s="43">
        <v>0</v>
      </c>
      <c r="I46" s="43">
        <v>0</v>
      </c>
      <c r="J46" s="43">
        <f t="shared" si="2"/>
        <v>0</v>
      </c>
      <c r="K46" s="43">
        <f t="shared" si="0"/>
        <v>0</v>
      </c>
      <c r="L46" s="48">
        <f t="shared" si="1"/>
        <v>0</v>
      </c>
    </row>
    <row r="47" spans="1:12" ht="20.25" x14ac:dyDescent="0.25">
      <c r="A47" s="21">
        <v>44</v>
      </c>
      <c r="B47" s="25" t="s">
        <v>150</v>
      </c>
      <c r="C47" s="34" t="s">
        <v>136</v>
      </c>
      <c r="D47" s="22" t="s">
        <v>156</v>
      </c>
      <c r="E47" s="23">
        <v>61125382223</v>
      </c>
      <c r="F47" s="43">
        <v>0</v>
      </c>
      <c r="G47" s="47">
        <v>0</v>
      </c>
      <c r="H47" s="43">
        <v>7</v>
      </c>
      <c r="I47" s="43">
        <v>7</v>
      </c>
      <c r="J47" s="43">
        <f t="shared" si="2"/>
        <v>0</v>
      </c>
      <c r="K47" s="43">
        <f t="shared" si="0"/>
        <v>7000</v>
      </c>
      <c r="L47" s="48">
        <f t="shared" si="1"/>
        <v>7000</v>
      </c>
    </row>
    <row r="48" spans="1:12" ht="20.25" x14ac:dyDescent="0.25">
      <c r="A48" s="21">
        <v>45</v>
      </c>
      <c r="B48" s="25" t="s">
        <v>150</v>
      </c>
      <c r="C48" s="34" t="s">
        <v>136</v>
      </c>
      <c r="D48" s="22" t="s">
        <v>157</v>
      </c>
      <c r="E48" s="23">
        <v>61079916813</v>
      </c>
      <c r="F48" s="43">
        <v>0</v>
      </c>
      <c r="G48" s="47">
        <v>0</v>
      </c>
      <c r="H48" s="43">
        <v>22</v>
      </c>
      <c r="I48" s="43">
        <v>3</v>
      </c>
      <c r="J48" s="43">
        <f t="shared" si="2"/>
        <v>0</v>
      </c>
      <c r="K48" s="43">
        <f t="shared" si="0"/>
        <v>12500</v>
      </c>
      <c r="L48" s="48">
        <f t="shared" si="1"/>
        <v>12500</v>
      </c>
    </row>
    <row r="49" spans="1:12" ht="20.25" x14ac:dyDescent="0.25">
      <c r="A49" s="21">
        <v>46</v>
      </c>
      <c r="B49" s="25" t="s">
        <v>150</v>
      </c>
      <c r="C49" s="34" t="s">
        <v>136</v>
      </c>
      <c r="D49" s="22" t="s">
        <v>158</v>
      </c>
      <c r="E49" s="23">
        <v>51065670288</v>
      </c>
      <c r="F49" s="43">
        <v>0</v>
      </c>
      <c r="G49" s="47">
        <v>0</v>
      </c>
      <c r="H49" s="43">
        <v>4</v>
      </c>
      <c r="I49" s="43">
        <v>6</v>
      </c>
      <c r="J49" s="43">
        <f t="shared" si="2"/>
        <v>0</v>
      </c>
      <c r="K49" s="43">
        <f t="shared" si="0"/>
        <v>5000</v>
      </c>
      <c r="L49" s="48">
        <f t="shared" si="1"/>
        <v>5000</v>
      </c>
    </row>
    <row r="50" spans="1:12" ht="20.25" x14ac:dyDescent="0.25">
      <c r="A50" s="21">
        <v>47</v>
      </c>
      <c r="B50" s="25" t="s">
        <v>150</v>
      </c>
      <c r="C50" s="34" t="s">
        <v>136</v>
      </c>
      <c r="D50" s="22" t="s">
        <v>159</v>
      </c>
      <c r="E50" s="23">
        <v>61118870092</v>
      </c>
      <c r="F50" s="43">
        <v>0</v>
      </c>
      <c r="G50" s="47">
        <v>0</v>
      </c>
      <c r="H50" s="43">
        <v>10</v>
      </c>
      <c r="I50" s="43">
        <v>8</v>
      </c>
      <c r="J50" s="43">
        <f t="shared" si="2"/>
        <v>0</v>
      </c>
      <c r="K50" s="43">
        <f t="shared" si="0"/>
        <v>9000</v>
      </c>
      <c r="L50" s="48">
        <f t="shared" si="1"/>
        <v>9000</v>
      </c>
    </row>
    <row r="51" spans="1:12" ht="20.25" x14ac:dyDescent="0.25">
      <c r="A51" s="21">
        <v>48</v>
      </c>
      <c r="B51" s="25" t="s">
        <v>150</v>
      </c>
      <c r="C51" s="34" t="s">
        <v>136</v>
      </c>
      <c r="D51" s="22" t="s">
        <v>160</v>
      </c>
      <c r="E51" s="23">
        <v>61130785881</v>
      </c>
      <c r="F51" s="43">
        <v>0</v>
      </c>
      <c r="G51" s="47">
        <v>0</v>
      </c>
      <c r="H51" s="43">
        <v>13</v>
      </c>
      <c r="I51" s="43">
        <v>5</v>
      </c>
      <c r="J51" s="43">
        <f t="shared" si="2"/>
        <v>0</v>
      </c>
      <c r="K51" s="43">
        <f t="shared" si="0"/>
        <v>9000</v>
      </c>
      <c r="L51" s="48">
        <f t="shared" si="1"/>
        <v>9000</v>
      </c>
    </row>
    <row r="52" spans="1:12" ht="20.25" x14ac:dyDescent="0.25">
      <c r="A52" s="21">
        <v>49</v>
      </c>
      <c r="B52" s="25" t="s">
        <v>150</v>
      </c>
      <c r="C52" s="34" t="s">
        <v>136</v>
      </c>
      <c r="D52" s="22" t="s">
        <v>161</v>
      </c>
      <c r="E52" s="23">
        <v>61121171792</v>
      </c>
      <c r="F52" s="43">
        <v>6</v>
      </c>
      <c r="G52" s="47">
        <v>0</v>
      </c>
      <c r="H52" s="43">
        <v>10</v>
      </c>
      <c r="I52" s="43">
        <v>9</v>
      </c>
      <c r="J52" s="43">
        <f t="shared" si="2"/>
        <v>2400</v>
      </c>
      <c r="K52" s="43">
        <f t="shared" si="0"/>
        <v>9500</v>
      </c>
      <c r="L52" s="48">
        <f t="shared" si="1"/>
        <v>11900</v>
      </c>
    </row>
    <row r="53" spans="1:12" ht="20.25" x14ac:dyDescent="0.25">
      <c r="A53" s="21">
        <v>50</v>
      </c>
      <c r="B53" s="25" t="s">
        <v>150</v>
      </c>
      <c r="C53" s="34" t="s">
        <v>136</v>
      </c>
      <c r="D53" s="22" t="s">
        <v>162</v>
      </c>
      <c r="E53" s="23">
        <v>51060481693</v>
      </c>
      <c r="F53" s="43">
        <v>0</v>
      </c>
      <c r="G53" s="47">
        <v>0</v>
      </c>
      <c r="H53" s="43">
        <v>15</v>
      </c>
      <c r="I53" s="43">
        <v>7</v>
      </c>
      <c r="J53" s="43">
        <f t="shared" si="2"/>
        <v>0</v>
      </c>
      <c r="K53" s="43">
        <f t="shared" si="0"/>
        <v>11000</v>
      </c>
      <c r="L53" s="48">
        <f t="shared" si="1"/>
        <v>11000</v>
      </c>
    </row>
    <row r="54" spans="1:12" ht="20.25" x14ac:dyDescent="0.25">
      <c r="A54" s="21">
        <v>51</v>
      </c>
      <c r="B54" s="25" t="s">
        <v>150</v>
      </c>
      <c r="C54" s="34" t="s">
        <v>136</v>
      </c>
      <c r="D54" s="22" t="s">
        <v>163</v>
      </c>
      <c r="E54" s="23">
        <v>61091099702</v>
      </c>
      <c r="F54" s="43">
        <v>0</v>
      </c>
      <c r="G54" s="47">
        <v>0</v>
      </c>
      <c r="H54" s="43">
        <v>0</v>
      </c>
      <c r="I54" s="43">
        <v>0</v>
      </c>
      <c r="J54" s="43">
        <f t="shared" si="2"/>
        <v>0</v>
      </c>
      <c r="K54" s="43">
        <f t="shared" si="0"/>
        <v>0</v>
      </c>
      <c r="L54" s="48">
        <f t="shared" si="1"/>
        <v>0</v>
      </c>
    </row>
    <row r="55" spans="1:12" ht="20.25" x14ac:dyDescent="0.25">
      <c r="A55" s="21">
        <v>52</v>
      </c>
      <c r="B55" s="25" t="s">
        <v>150</v>
      </c>
      <c r="C55" s="34" t="s">
        <v>136</v>
      </c>
      <c r="D55" s="22" t="s">
        <v>164</v>
      </c>
      <c r="E55" s="23">
        <v>61036201883</v>
      </c>
      <c r="F55" s="43">
        <v>0</v>
      </c>
      <c r="G55" s="47">
        <v>0</v>
      </c>
      <c r="H55" s="43">
        <v>13</v>
      </c>
      <c r="I55" s="43">
        <v>10</v>
      </c>
      <c r="J55" s="43">
        <f t="shared" si="2"/>
        <v>0</v>
      </c>
      <c r="K55" s="43">
        <f t="shared" si="0"/>
        <v>11500</v>
      </c>
      <c r="L55" s="48">
        <f t="shared" si="1"/>
        <v>11500</v>
      </c>
    </row>
    <row r="56" spans="1:12" ht="20.25" x14ac:dyDescent="0.25">
      <c r="A56" s="21">
        <v>53</v>
      </c>
      <c r="B56" s="25" t="s">
        <v>150</v>
      </c>
      <c r="C56" s="35" t="s">
        <v>147</v>
      </c>
      <c r="D56" s="22" t="s">
        <v>151</v>
      </c>
      <c r="E56" s="23">
        <v>61091549573</v>
      </c>
      <c r="F56" s="43">
        <v>0</v>
      </c>
      <c r="G56" s="47">
        <v>0</v>
      </c>
      <c r="H56" s="43">
        <v>0</v>
      </c>
      <c r="I56" s="43">
        <v>26</v>
      </c>
      <c r="J56" s="43">
        <f t="shared" si="2"/>
        <v>0</v>
      </c>
      <c r="K56" s="43">
        <f t="shared" si="0"/>
        <v>13000</v>
      </c>
      <c r="L56" s="48">
        <f t="shared" si="1"/>
        <v>13000</v>
      </c>
    </row>
    <row r="57" spans="1:12" ht="20.25" x14ac:dyDescent="0.25">
      <c r="A57" s="21">
        <v>54</v>
      </c>
      <c r="B57" s="25" t="s">
        <v>150</v>
      </c>
      <c r="C57" s="35" t="s">
        <v>223</v>
      </c>
      <c r="D57" s="22" t="s">
        <v>249</v>
      </c>
      <c r="E57" s="23">
        <v>61006430863</v>
      </c>
      <c r="F57" s="43">
        <v>0</v>
      </c>
      <c r="G57" s="47">
        <v>2</v>
      </c>
      <c r="H57" s="43">
        <v>4</v>
      </c>
      <c r="I57" s="43">
        <v>2</v>
      </c>
      <c r="J57" s="43">
        <f t="shared" si="2"/>
        <v>800</v>
      </c>
      <c r="K57" s="43">
        <f t="shared" si="0"/>
        <v>3000</v>
      </c>
      <c r="L57" s="48">
        <f t="shared" si="1"/>
        <v>3800</v>
      </c>
    </row>
    <row r="58" spans="1:12" ht="20.25" x14ac:dyDescent="0.25">
      <c r="A58" s="21">
        <v>55</v>
      </c>
      <c r="B58" s="25" t="s">
        <v>150</v>
      </c>
      <c r="C58" s="35" t="s">
        <v>223</v>
      </c>
      <c r="D58" s="22" t="s">
        <v>250</v>
      </c>
      <c r="E58" s="23">
        <v>61118004135</v>
      </c>
      <c r="F58" s="43">
        <v>4</v>
      </c>
      <c r="G58" s="47">
        <v>11</v>
      </c>
      <c r="H58" s="43">
        <v>1</v>
      </c>
      <c r="I58" s="43">
        <v>2</v>
      </c>
      <c r="J58" s="43">
        <f t="shared" si="2"/>
        <v>6000</v>
      </c>
      <c r="K58" s="43">
        <f t="shared" si="0"/>
        <v>1500</v>
      </c>
      <c r="L58" s="48">
        <f t="shared" si="1"/>
        <v>7500</v>
      </c>
    </row>
    <row r="59" spans="1:12" ht="20.25" x14ac:dyDescent="0.25">
      <c r="A59" s="21">
        <v>56</v>
      </c>
      <c r="B59" s="25" t="s">
        <v>150</v>
      </c>
      <c r="C59" s="35" t="s">
        <v>223</v>
      </c>
      <c r="D59" s="22" t="s">
        <v>251</v>
      </c>
      <c r="E59" s="23">
        <v>61118050308</v>
      </c>
      <c r="F59" s="43">
        <v>0</v>
      </c>
      <c r="G59" s="47">
        <v>1</v>
      </c>
      <c r="H59" s="43">
        <v>11</v>
      </c>
      <c r="I59" s="43">
        <v>13</v>
      </c>
      <c r="J59" s="43">
        <f t="shared" si="2"/>
        <v>400</v>
      </c>
      <c r="K59" s="43">
        <f t="shared" si="0"/>
        <v>12000</v>
      </c>
      <c r="L59" s="48">
        <f t="shared" si="1"/>
        <v>12400</v>
      </c>
    </row>
    <row r="60" spans="1:12" s="132" customFormat="1" ht="20.25" x14ac:dyDescent="0.25">
      <c r="A60" s="124">
        <v>57</v>
      </c>
      <c r="B60" s="133" t="s">
        <v>150</v>
      </c>
      <c r="C60" s="134" t="s">
        <v>223</v>
      </c>
      <c r="D60" s="135" t="s">
        <v>252</v>
      </c>
      <c r="E60" s="128">
        <v>61125932303</v>
      </c>
      <c r="F60" s="136">
        <v>0</v>
      </c>
      <c r="G60" s="137">
        <v>0</v>
      </c>
      <c r="H60" s="136">
        <v>1</v>
      </c>
      <c r="I60" s="136">
        <v>0</v>
      </c>
      <c r="J60" s="136">
        <f t="shared" si="2"/>
        <v>0</v>
      </c>
      <c r="K60" s="136">
        <f t="shared" si="0"/>
        <v>500</v>
      </c>
      <c r="L60" s="138">
        <f t="shared" si="1"/>
        <v>500</v>
      </c>
    </row>
    <row r="61" spans="1:12" ht="20.25" x14ac:dyDescent="0.25">
      <c r="A61" s="21">
        <v>58</v>
      </c>
      <c r="B61" s="25" t="s">
        <v>150</v>
      </c>
      <c r="C61" s="35" t="s">
        <v>223</v>
      </c>
      <c r="D61" s="22" t="s">
        <v>253</v>
      </c>
      <c r="E61" s="23">
        <v>61116619335</v>
      </c>
      <c r="F61" s="43">
        <v>9</v>
      </c>
      <c r="G61" s="47">
        <v>0</v>
      </c>
      <c r="H61" s="43">
        <v>5</v>
      </c>
      <c r="I61" s="43">
        <v>5</v>
      </c>
      <c r="J61" s="43">
        <f t="shared" si="2"/>
        <v>3600</v>
      </c>
      <c r="K61" s="43">
        <f t="shared" si="0"/>
        <v>5000</v>
      </c>
      <c r="L61" s="48">
        <f t="shared" si="1"/>
        <v>8600</v>
      </c>
    </row>
    <row r="62" spans="1:12" ht="20.25" x14ac:dyDescent="0.25">
      <c r="A62" s="21">
        <v>59</v>
      </c>
      <c r="B62" s="25" t="s">
        <v>150</v>
      </c>
      <c r="C62" s="35" t="s">
        <v>223</v>
      </c>
      <c r="D62" s="22" t="s">
        <v>254</v>
      </c>
      <c r="E62" s="23">
        <v>51078300222</v>
      </c>
      <c r="F62" s="43">
        <v>0</v>
      </c>
      <c r="G62" s="47">
        <v>0</v>
      </c>
      <c r="H62" s="43">
        <v>0</v>
      </c>
      <c r="I62" s="43">
        <v>0</v>
      </c>
      <c r="J62" s="43">
        <f t="shared" si="2"/>
        <v>0</v>
      </c>
      <c r="K62" s="43">
        <f t="shared" si="0"/>
        <v>0</v>
      </c>
      <c r="L62" s="48">
        <f t="shared" si="1"/>
        <v>0</v>
      </c>
    </row>
    <row r="63" spans="1:12" ht="20.25" x14ac:dyDescent="0.25">
      <c r="A63" s="21">
        <v>60</v>
      </c>
      <c r="B63" s="25" t="s">
        <v>150</v>
      </c>
      <c r="C63" s="35" t="s">
        <v>223</v>
      </c>
      <c r="D63" s="22" t="s">
        <v>255</v>
      </c>
      <c r="E63" s="23">
        <v>61127092508</v>
      </c>
      <c r="F63" s="43">
        <v>5</v>
      </c>
      <c r="G63" s="47">
        <v>1</v>
      </c>
      <c r="H63" s="43">
        <v>6</v>
      </c>
      <c r="I63" s="43">
        <v>7</v>
      </c>
      <c r="J63" s="43">
        <f t="shared" si="2"/>
        <v>2400</v>
      </c>
      <c r="K63" s="43">
        <f t="shared" si="0"/>
        <v>6500</v>
      </c>
      <c r="L63" s="48">
        <f t="shared" si="1"/>
        <v>8900</v>
      </c>
    </row>
    <row r="64" spans="1:12" ht="20.25" x14ac:dyDescent="0.25">
      <c r="A64" s="21">
        <v>61</v>
      </c>
      <c r="B64" s="25" t="s">
        <v>150</v>
      </c>
      <c r="C64" s="35" t="s">
        <v>223</v>
      </c>
      <c r="D64" s="22" t="s">
        <v>256</v>
      </c>
      <c r="E64" s="23">
        <v>51078300732</v>
      </c>
      <c r="F64" s="43">
        <v>2</v>
      </c>
      <c r="G64" s="47">
        <v>0</v>
      </c>
      <c r="H64" s="43">
        <v>1</v>
      </c>
      <c r="I64" s="43">
        <v>0</v>
      </c>
      <c r="J64" s="43">
        <f t="shared" si="2"/>
        <v>800</v>
      </c>
      <c r="K64" s="43">
        <f t="shared" si="0"/>
        <v>500</v>
      </c>
      <c r="L64" s="48">
        <f t="shared" si="1"/>
        <v>1300</v>
      </c>
    </row>
    <row r="65" spans="1:12" ht="20.25" x14ac:dyDescent="0.25">
      <c r="A65" s="21">
        <v>62</v>
      </c>
      <c r="B65" s="25" t="s">
        <v>150</v>
      </c>
      <c r="C65" s="35" t="s">
        <v>223</v>
      </c>
      <c r="D65" s="22" t="s">
        <v>257</v>
      </c>
      <c r="E65" s="23">
        <v>61096902446</v>
      </c>
      <c r="F65" s="43">
        <v>1</v>
      </c>
      <c r="G65" s="47">
        <v>4</v>
      </c>
      <c r="H65" s="43">
        <v>8</v>
      </c>
      <c r="I65" s="43">
        <v>3</v>
      </c>
      <c r="J65" s="43">
        <f t="shared" si="2"/>
        <v>2000</v>
      </c>
      <c r="K65" s="43">
        <f t="shared" si="0"/>
        <v>5500</v>
      </c>
      <c r="L65" s="48">
        <f t="shared" si="1"/>
        <v>7500</v>
      </c>
    </row>
    <row r="66" spans="1:12" ht="20.25" x14ac:dyDescent="0.25">
      <c r="A66" s="21">
        <v>63</v>
      </c>
      <c r="B66" s="25" t="s">
        <v>150</v>
      </c>
      <c r="C66" s="35" t="s">
        <v>223</v>
      </c>
      <c r="D66" s="22" t="s">
        <v>258</v>
      </c>
      <c r="E66" s="23">
        <v>61117998795</v>
      </c>
      <c r="F66" s="43">
        <v>0</v>
      </c>
      <c r="G66" s="47">
        <v>0</v>
      </c>
      <c r="H66" s="43">
        <v>0</v>
      </c>
      <c r="I66" s="43">
        <v>0</v>
      </c>
      <c r="J66" s="43">
        <f t="shared" si="2"/>
        <v>0</v>
      </c>
      <c r="K66" s="43">
        <f t="shared" si="0"/>
        <v>0</v>
      </c>
      <c r="L66" s="48">
        <f t="shared" si="1"/>
        <v>0</v>
      </c>
    </row>
    <row r="67" spans="1:12" ht="20.25" x14ac:dyDescent="0.25">
      <c r="A67" s="21">
        <v>64</v>
      </c>
      <c r="B67" s="25" t="s">
        <v>150</v>
      </c>
      <c r="C67" s="35" t="s">
        <v>223</v>
      </c>
      <c r="D67" s="22" t="s">
        <v>259</v>
      </c>
      <c r="E67" s="23">
        <v>61004075911</v>
      </c>
      <c r="F67" s="43">
        <v>17</v>
      </c>
      <c r="G67" s="47">
        <v>14</v>
      </c>
      <c r="H67" s="43">
        <v>4</v>
      </c>
      <c r="I67" s="43">
        <v>8</v>
      </c>
      <c r="J67" s="43">
        <f t="shared" si="2"/>
        <v>12400</v>
      </c>
      <c r="K67" s="43">
        <f t="shared" si="0"/>
        <v>6000</v>
      </c>
      <c r="L67" s="48">
        <f t="shared" si="1"/>
        <v>18400</v>
      </c>
    </row>
    <row r="68" spans="1:12" ht="20.25" x14ac:dyDescent="0.25">
      <c r="A68" s="21">
        <v>65</v>
      </c>
      <c r="B68" s="25" t="s">
        <v>150</v>
      </c>
      <c r="C68" s="35" t="s">
        <v>223</v>
      </c>
      <c r="D68" s="22" t="s">
        <v>260</v>
      </c>
      <c r="E68" s="23">
        <v>61118794224</v>
      </c>
      <c r="F68" s="43">
        <v>11</v>
      </c>
      <c r="G68" s="47">
        <v>13</v>
      </c>
      <c r="H68" s="43">
        <v>2</v>
      </c>
      <c r="I68" s="43">
        <v>2</v>
      </c>
      <c r="J68" s="43">
        <f t="shared" si="2"/>
        <v>9600</v>
      </c>
      <c r="K68" s="43">
        <f t="shared" si="0"/>
        <v>2000</v>
      </c>
      <c r="L68" s="48">
        <f t="shared" si="1"/>
        <v>11600</v>
      </c>
    </row>
    <row r="69" spans="1:12" ht="20.25" x14ac:dyDescent="0.25">
      <c r="A69" s="21">
        <v>66</v>
      </c>
      <c r="B69" s="25" t="s">
        <v>150</v>
      </c>
      <c r="C69" s="35" t="s">
        <v>223</v>
      </c>
      <c r="D69" s="22" t="s">
        <v>261</v>
      </c>
      <c r="E69" s="23">
        <v>61001477342</v>
      </c>
      <c r="F69" s="43">
        <v>0</v>
      </c>
      <c r="G69" s="47">
        <v>0</v>
      </c>
      <c r="H69" s="43">
        <v>5</v>
      </c>
      <c r="I69" s="43">
        <v>0</v>
      </c>
      <c r="J69" s="43">
        <f t="shared" ref="J69:J132" si="3">(F69+G69)*40*10</f>
        <v>0</v>
      </c>
      <c r="K69" s="43">
        <f t="shared" ref="K69:K132" si="4">(H69+I69)*50*10</f>
        <v>2500</v>
      </c>
      <c r="L69" s="48">
        <f t="shared" ref="L69:L132" si="5">J69+K69</f>
        <v>2500</v>
      </c>
    </row>
    <row r="70" spans="1:12" ht="20.25" x14ac:dyDescent="0.25">
      <c r="A70" s="21">
        <v>67</v>
      </c>
      <c r="B70" s="25" t="s">
        <v>150</v>
      </c>
      <c r="C70" s="35" t="s">
        <v>223</v>
      </c>
      <c r="D70" s="22" t="s">
        <v>262</v>
      </c>
      <c r="E70" s="23">
        <v>61118326119</v>
      </c>
      <c r="F70" s="43">
        <v>5</v>
      </c>
      <c r="G70" s="47">
        <v>1</v>
      </c>
      <c r="H70" s="43">
        <v>10</v>
      </c>
      <c r="I70" s="43">
        <v>9</v>
      </c>
      <c r="J70" s="43">
        <f t="shared" si="3"/>
        <v>2400</v>
      </c>
      <c r="K70" s="43">
        <f t="shared" si="4"/>
        <v>9500</v>
      </c>
      <c r="L70" s="48">
        <f t="shared" si="5"/>
        <v>11900</v>
      </c>
    </row>
    <row r="71" spans="1:12" ht="20.25" x14ac:dyDescent="0.25">
      <c r="A71" s="21">
        <v>68</v>
      </c>
      <c r="B71" s="25" t="s">
        <v>150</v>
      </c>
      <c r="C71" s="35" t="s">
        <v>223</v>
      </c>
      <c r="D71" s="22" t="s">
        <v>263</v>
      </c>
      <c r="E71" s="23">
        <v>61118870230</v>
      </c>
      <c r="F71" s="43">
        <v>0</v>
      </c>
      <c r="G71" s="47">
        <v>0</v>
      </c>
      <c r="H71" s="43">
        <v>0</v>
      </c>
      <c r="I71" s="43">
        <v>0</v>
      </c>
      <c r="J71" s="43">
        <f t="shared" si="3"/>
        <v>0</v>
      </c>
      <c r="K71" s="43">
        <f t="shared" si="4"/>
        <v>0</v>
      </c>
      <c r="L71" s="48">
        <f t="shared" si="5"/>
        <v>0</v>
      </c>
    </row>
    <row r="72" spans="1:12" ht="20.25" x14ac:dyDescent="0.25">
      <c r="A72" s="21">
        <v>69</v>
      </c>
      <c r="B72" s="25" t="s">
        <v>150</v>
      </c>
      <c r="C72" s="35" t="s">
        <v>223</v>
      </c>
      <c r="D72" s="22" t="s">
        <v>264</v>
      </c>
      <c r="E72" s="23">
        <v>51078300743</v>
      </c>
      <c r="F72" s="43">
        <v>21</v>
      </c>
      <c r="G72" s="47">
        <v>19</v>
      </c>
      <c r="H72" s="43">
        <v>8</v>
      </c>
      <c r="I72" s="43">
        <v>14</v>
      </c>
      <c r="J72" s="43">
        <f t="shared" si="3"/>
        <v>16000</v>
      </c>
      <c r="K72" s="43">
        <f t="shared" si="4"/>
        <v>11000</v>
      </c>
      <c r="L72" s="48">
        <f t="shared" si="5"/>
        <v>27000</v>
      </c>
    </row>
    <row r="73" spans="1:12" ht="20.25" x14ac:dyDescent="0.25">
      <c r="A73" s="21">
        <v>70</v>
      </c>
      <c r="B73" s="25" t="s">
        <v>150</v>
      </c>
      <c r="C73" s="35" t="s">
        <v>223</v>
      </c>
      <c r="D73" s="22" t="s">
        <v>265</v>
      </c>
      <c r="E73" s="23">
        <v>61004253170</v>
      </c>
      <c r="F73" s="43">
        <v>2</v>
      </c>
      <c r="G73" s="47">
        <v>1</v>
      </c>
      <c r="H73" s="43">
        <v>0</v>
      </c>
      <c r="I73" s="43">
        <v>0</v>
      </c>
      <c r="J73" s="43">
        <f t="shared" si="3"/>
        <v>1200</v>
      </c>
      <c r="K73" s="43">
        <f t="shared" si="4"/>
        <v>0</v>
      </c>
      <c r="L73" s="48">
        <f t="shared" si="5"/>
        <v>1200</v>
      </c>
    </row>
    <row r="74" spans="1:12" ht="20.25" x14ac:dyDescent="0.25">
      <c r="A74" s="21">
        <v>71</v>
      </c>
      <c r="B74" s="25" t="s">
        <v>150</v>
      </c>
      <c r="C74" s="35" t="s">
        <v>223</v>
      </c>
      <c r="D74" s="22" t="s">
        <v>266</v>
      </c>
      <c r="E74" s="23">
        <v>61120052527</v>
      </c>
      <c r="F74" s="43">
        <v>4</v>
      </c>
      <c r="G74" s="47">
        <v>3</v>
      </c>
      <c r="H74" s="43">
        <v>5</v>
      </c>
      <c r="I74" s="43">
        <v>2</v>
      </c>
      <c r="J74" s="43">
        <f t="shared" si="3"/>
        <v>2800</v>
      </c>
      <c r="K74" s="43">
        <f t="shared" si="4"/>
        <v>3500</v>
      </c>
      <c r="L74" s="48">
        <f t="shared" si="5"/>
        <v>6300</v>
      </c>
    </row>
    <row r="75" spans="1:12" ht="20.25" x14ac:dyDescent="0.25">
      <c r="A75" s="21">
        <v>72</v>
      </c>
      <c r="B75" s="25" t="s">
        <v>150</v>
      </c>
      <c r="C75" s="35" t="s">
        <v>223</v>
      </c>
      <c r="D75" s="22" t="s">
        <v>267</v>
      </c>
      <c r="E75" s="23">
        <v>61118789611</v>
      </c>
      <c r="F75" s="43">
        <v>7</v>
      </c>
      <c r="G75" s="47">
        <v>9</v>
      </c>
      <c r="H75" s="43">
        <v>6</v>
      </c>
      <c r="I75" s="43">
        <v>1</v>
      </c>
      <c r="J75" s="43">
        <f t="shared" si="3"/>
        <v>6400</v>
      </c>
      <c r="K75" s="43">
        <f t="shared" si="4"/>
        <v>3500</v>
      </c>
      <c r="L75" s="48">
        <f t="shared" si="5"/>
        <v>9900</v>
      </c>
    </row>
    <row r="76" spans="1:12" ht="20.25" x14ac:dyDescent="0.25">
      <c r="A76" s="21">
        <v>73</v>
      </c>
      <c r="B76" s="25" t="s">
        <v>150</v>
      </c>
      <c r="C76" s="35" t="s">
        <v>223</v>
      </c>
      <c r="D76" s="22" t="s">
        <v>268</v>
      </c>
      <c r="E76" s="23">
        <v>61118794371</v>
      </c>
      <c r="F76" s="43">
        <v>3</v>
      </c>
      <c r="G76" s="47">
        <v>5</v>
      </c>
      <c r="H76" s="43">
        <v>4</v>
      </c>
      <c r="I76" s="43">
        <v>1</v>
      </c>
      <c r="J76" s="43">
        <f t="shared" si="3"/>
        <v>3200</v>
      </c>
      <c r="K76" s="43">
        <f t="shared" si="4"/>
        <v>2500</v>
      </c>
      <c r="L76" s="48">
        <f t="shared" si="5"/>
        <v>5700</v>
      </c>
    </row>
    <row r="77" spans="1:12" ht="20.25" x14ac:dyDescent="0.25">
      <c r="A77" s="21">
        <v>74</v>
      </c>
      <c r="B77" s="25" t="s">
        <v>150</v>
      </c>
      <c r="C77" s="35" t="s">
        <v>223</v>
      </c>
      <c r="D77" s="22" t="s">
        <v>269</v>
      </c>
      <c r="E77" s="23">
        <v>51052761512</v>
      </c>
      <c r="F77" s="43">
        <v>3</v>
      </c>
      <c r="G77" s="47">
        <v>1</v>
      </c>
      <c r="H77" s="43">
        <v>4</v>
      </c>
      <c r="I77" s="43">
        <v>5</v>
      </c>
      <c r="J77" s="43">
        <f t="shared" si="3"/>
        <v>1600</v>
      </c>
      <c r="K77" s="43">
        <f t="shared" si="4"/>
        <v>4500</v>
      </c>
      <c r="L77" s="48">
        <f t="shared" si="5"/>
        <v>6100</v>
      </c>
    </row>
    <row r="78" spans="1:12" ht="20.25" x14ac:dyDescent="0.25">
      <c r="A78" s="21">
        <v>75</v>
      </c>
      <c r="B78" s="25" t="s">
        <v>150</v>
      </c>
      <c r="C78" s="35" t="s">
        <v>223</v>
      </c>
      <c r="D78" s="22" t="s">
        <v>270</v>
      </c>
      <c r="E78" s="23">
        <v>61123546751</v>
      </c>
      <c r="F78" s="43">
        <v>1</v>
      </c>
      <c r="G78" s="47">
        <v>0</v>
      </c>
      <c r="H78" s="43">
        <v>3</v>
      </c>
      <c r="I78" s="43">
        <v>1</v>
      </c>
      <c r="J78" s="43">
        <f t="shared" si="3"/>
        <v>400</v>
      </c>
      <c r="K78" s="43">
        <f t="shared" si="4"/>
        <v>2000</v>
      </c>
      <c r="L78" s="48">
        <f t="shared" si="5"/>
        <v>2400</v>
      </c>
    </row>
    <row r="79" spans="1:12" ht="20.25" x14ac:dyDescent="0.25">
      <c r="A79" s="21">
        <v>76</v>
      </c>
      <c r="B79" s="25" t="s">
        <v>150</v>
      </c>
      <c r="C79" s="35" t="s">
        <v>223</v>
      </c>
      <c r="D79" s="22" t="s">
        <v>271</v>
      </c>
      <c r="E79" s="23">
        <v>61120693800</v>
      </c>
      <c r="F79" s="43">
        <v>1</v>
      </c>
      <c r="G79" s="47">
        <v>3</v>
      </c>
      <c r="H79" s="43">
        <v>2</v>
      </c>
      <c r="I79" s="43">
        <v>5</v>
      </c>
      <c r="J79" s="43">
        <f t="shared" si="3"/>
        <v>1600</v>
      </c>
      <c r="K79" s="43">
        <f t="shared" si="4"/>
        <v>3500</v>
      </c>
      <c r="L79" s="48">
        <f t="shared" si="5"/>
        <v>5100</v>
      </c>
    </row>
    <row r="80" spans="1:12" ht="20.25" x14ac:dyDescent="0.25">
      <c r="A80" s="21">
        <v>77</v>
      </c>
      <c r="B80" s="25" t="s">
        <v>150</v>
      </c>
      <c r="C80" s="35" t="s">
        <v>223</v>
      </c>
      <c r="D80" s="22" t="s">
        <v>272</v>
      </c>
      <c r="E80" s="23">
        <v>61003817118</v>
      </c>
      <c r="F80" s="43">
        <v>4</v>
      </c>
      <c r="G80" s="47">
        <v>1</v>
      </c>
      <c r="H80" s="43">
        <v>3</v>
      </c>
      <c r="I80" s="43">
        <v>1</v>
      </c>
      <c r="J80" s="43">
        <f t="shared" si="3"/>
        <v>2000</v>
      </c>
      <c r="K80" s="43">
        <f t="shared" si="4"/>
        <v>2000</v>
      </c>
      <c r="L80" s="48">
        <f t="shared" si="5"/>
        <v>4000</v>
      </c>
    </row>
    <row r="81" spans="1:12" ht="20.25" x14ac:dyDescent="0.25">
      <c r="A81" s="21">
        <v>78</v>
      </c>
      <c r="B81" s="25" t="s">
        <v>150</v>
      </c>
      <c r="C81" s="35" t="s">
        <v>223</v>
      </c>
      <c r="D81" s="22" t="s">
        <v>273</v>
      </c>
      <c r="E81" s="23">
        <v>61118789452</v>
      </c>
      <c r="F81" s="43">
        <v>6</v>
      </c>
      <c r="G81" s="47">
        <v>0</v>
      </c>
      <c r="H81" s="43">
        <v>8</v>
      </c>
      <c r="I81" s="43">
        <v>5</v>
      </c>
      <c r="J81" s="43">
        <f t="shared" si="3"/>
        <v>2400</v>
      </c>
      <c r="K81" s="43">
        <f t="shared" si="4"/>
        <v>6500</v>
      </c>
      <c r="L81" s="48">
        <f t="shared" si="5"/>
        <v>8900</v>
      </c>
    </row>
    <row r="82" spans="1:12" ht="20.25" x14ac:dyDescent="0.25">
      <c r="A82" s="21">
        <v>79</v>
      </c>
      <c r="B82" s="25" t="s">
        <v>150</v>
      </c>
      <c r="C82" s="35" t="s">
        <v>223</v>
      </c>
      <c r="D82" s="22" t="s">
        <v>274</v>
      </c>
      <c r="E82" s="23">
        <v>61121678973</v>
      </c>
      <c r="F82" s="43">
        <v>8</v>
      </c>
      <c r="G82" s="47">
        <v>2</v>
      </c>
      <c r="H82" s="43">
        <v>11</v>
      </c>
      <c r="I82" s="43">
        <v>9</v>
      </c>
      <c r="J82" s="43">
        <f t="shared" si="3"/>
        <v>4000</v>
      </c>
      <c r="K82" s="43">
        <f t="shared" si="4"/>
        <v>10000</v>
      </c>
      <c r="L82" s="48">
        <f t="shared" si="5"/>
        <v>14000</v>
      </c>
    </row>
    <row r="83" spans="1:12" ht="20.25" x14ac:dyDescent="0.25">
      <c r="A83" s="21">
        <v>80</v>
      </c>
      <c r="B83" s="25" t="s">
        <v>150</v>
      </c>
      <c r="C83" s="35" t="s">
        <v>223</v>
      </c>
      <c r="D83" s="22" t="s">
        <v>275</v>
      </c>
      <c r="E83" s="23">
        <v>61121073603</v>
      </c>
      <c r="F83" s="43">
        <v>0</v>
      </c>
      <c r="G83" s="47">
        <v>3</v>
      </c>
      <c r="H83" s="43">
        <v>11</v>
      </c>
      <c r="I83" s="43">
        <v>10</v>
      </c>
      <c r="J83" s="43">
        <f t="shared" si="3"/>
        <v>1200</v>
      </c>
      <c r="K83" s="43">
        <f t="shared" si="4"/>
        <v>10500</v>
      </c>
      <c r="L83" s="48">
        <f t="shared" si="5"/>
        <v>11700</v>
      </c>
    </row>
    <row r="84" spans="1:12" ht="20.25" x14ac:dyDescent="0.25">
      <c r="A84" s="21">
        <v>81</v>
      </c>
      <c r="B84" s="25" t="s">
        <v>150</v>
      </c>
      <c r="C84" s="35" t="s">
        <v>223</v>
      </c>
      <c r="D84" s="22" t="s">
        <v>276</v>
      </c>
      <c r="E84" s="23">
        <v>61205772754</v>
      </c>
      <c r="F84" s="43">
        <v>4</v>
      </c>
      <c r="G84" s="47">
        <v>1</v>
      </c>
      <c r="H84" s="43">
        <v>1</v>
      </c>
      <c r="I84" s="43">
        <v>2</v>
      </c>
      <c r="J84" s="43">
        <f t="shared" si="3"/>
        <v>2000</v>
      </c>
      <c r="K84" s="43">
        <f t="shared" si="4"/>
        <v>1500</v>
      </c>
      <c r="L84" s="48">
        <f t="shared" si="5"/>
        <v>3500</v>
      </c>
    </row>
    <row r="85" spans="1:12" ht="20.25" x14ac:dyDescent="0.25">
      <c r="A85" s="21">
        <v>82</v>
      </c>
      <c r="B85" s="25" t="s">
        <v>150</v>
      </c>
      <c r="C85" s="35" t="s">
        <v>223</v>
      </c>
      <c r="D85" s="22" t="s">
        <v>277</v>
      </c>
      <c r="E85" s="23">
        <v>11117015936</v>
      </c>
      <c r="F85" s="43">
        <v>0</v>
      </c>
      <c r="G85" s="47">
        <v>0</v>
      </c>
      <c r="H85" s="43">
        <v>0</v>
      </c>
      <c r="I85" s="43">
        <v>0</v>
      </c>
      <c r="J85" s="43">
        <f t="shared" si="3"/>
        <v>0</v>
      </c>
      <c r="K85" s="43">
        <f t="shared" si="4"/>
        <v>0</v>
      </c>
      <c r="L85" s="48">
        <f t="shared" si="5"/>
        <v>0</v>
      </c>
    </row>
    <row r="86" spans="1:12" ht="20.25" x14ac:dyDescent="0.25">
      <c r="A86" s="21">
        <v>83</v>
      </c>
      <c r="B86" s="25" t="s">
        <v>150</v>
      </c>
      <c r="C86" s="35" t="s">
        <v>223</v>
      </c>
      <c r="D86" s="22" t="s">
        <v>278</v>
      </c>
      <c r="E86" s="23">
        <v>61154198829</v>
      </c>
      <c r="F86" s="43">
        <v>8</v>
      </c>
      <c r="G86" s="47">
        <v>7</v>
      </c>
      <c r="H86" s="43">
        <v>18</v>
      </c>
      <c r="I86" s="43">
        <v>12</v>
      </c>
      <c r="J86" s="43">
        <f t="shared" si="3"/>
        <v>6000</v>
      </c>
      <c r="K86" s="43">
        <f t="shared" si="4"/>
        <v>15000</v>
      </c>
      <c r="L86" s="48">
        <f t="shared" si="5"/>
        <v>21000</v>
      </c>
    </row>
    <row r="87" spans="1:12" ht="20.25" x14ac:dyDescent="0.25">
      <c r="A87" s="21">
        <v>84</v>
      </c>
      <c r="B87" s="25" t="s">
        <v>150</v>
      </c>
      <c r="C87" s="35" t="s">
        <v>223</v>
      </c>
      <c r="D87" s="22" t="s">
        <v>279</v>
      </c>
      <c r="E87" s="23">
        <v>61004213603</v>
      </c>
      <c r="F87" s="43">
        <v>6</v>
      </c>
      <c r="G87" s="47">
        <v>0</v>
      </c>
      <c r="H87" s="43">
        <v>4</v>
      </c>
      <c r="I87" s="43">
        <v>0</v>
      </c>
      <c r="J87" s="43">
        <f t="shared" si="3"/>
        <v>2400</v>
      </c>
      <c r="K87" s="43">
        <f t="shared" si="4"/>
        <v>2000</v>
      </c>
      <c r="L87" s="48">
        <f t="shared" si="5"/>
        <v>4400</v>
      </c>
    </row>
    <row r="88" spans="1:12" ht="20.25" x14ac:dyDescent="0.25">
      <c r="A88" s="21">
        <v>85</v>
      </c>
      <c r="B88" s="25" t="s">
        <v>150</v>
      </c>
      <c r="C88" s="35" t="s">
        <v>223</v>
      </c>
      <c r="D88" s="22" t="s">
        <v>280</v>
      </c>
      <c r="E88" s="23">
        <v>61004252484</v>
      </c>
      <c r="F88" s="43">
        <v>2</v>
      </c>
      <c r="G88" s="47">
        <v>0</v>
      </c>
      <c r="H88" s="43">
        <v>0</v>
      </c>
      <c r="I88" s="43">
        <v>0</v>
      </c>
      <c r="J88" s="43">
        <f t="shared" si="3"/>
        <v>800</v>
      </c>
      <c r="K88" s="43">
        <f t="shared" si="4"/>
        <v>0</v>
      </c>
      <c r="L88" s="48">
        <f t="shared" si="5"/>
        <v>800</v>
      </c>
    </row>
    <row r="89" spans="1:12" ht="20.25" x14ac:dyDescent="0.25">
      <c r="A89" s="21">
        <v>86</v>
      </c>
      <c r="B89" s="25" t="s">
        <v>150</v>
      </c>
      <c r="C89" s="35" t="s">
        <v>223</v>
      </c>
      <c r="D89" s="22" t="s">
        <v>281</v>
      </c>
      <c r="E89" s="23">
        <v>61154786945</v>
      </c>
      <c r="F89" s="43">
        <v>2</v>
      </c>
      <c r="G89" s="47">
        <v>8</v>
      </c>
      <c r="H89" s="43">
        <v>3</v>
      </c>
      <c r="I89" s="43">
        <v>1</v>
      </c>
      <c r="J89" s="43">
        <f t="shared" si="3"/>
        <v>4000</v>
      </c>
      <c r="K89" s="43">
        <f t="shared" si="4"/>
        <v>2000</v>
      </c>
      <c r="L89" s="48">
        <f t="shared" si="5"/>
        <v>6000</v>
      </c>
    </row>
    <row r="90" spans="1:12" ht="20.25" x14ac:dyDescent="0.25">
      <c r="A90" s="21">
        <v>87</v>
      </c>
      <c r="B90" s="25" t="s">
        <v>150</v>
      </c>
      <c r="C90" s="35" t="s">
        <v>223</v>
      </c>
      <c r="D90" s="22" t="s">
        <v>282</v>
      </c>
      <c r="E90" s="23">
        <v>61154447288</v>
      </c>
      <c r="F90" s="43">
        <v>0</v>
      </c>
      <c r="G90" s="47">
        <v>0</v>
      </c>
      <c r="H90" s="43">
        <v>0</v>
      </c>
      <c r="I90" s="43">
        <v>0</v>
      </c>
      <c r="J90" s="43">
        <f t="shared" si="3"/>
        <v>0</v>
      </c>
      <c r="K90" s="43">
        <f t="shared" si="4"/>
        <v>0</v>
      </c>
      <c r="L90" s="48">
        <f t="shared" si="5"/>
        <v>0</v>
      </c>
    </row>
    <row r="91" spans="1:12" ht="20.25" x14ac:dyDescent="0.25">
      <c r="A91" s="21">
        <v>88</v>
      </c>
      <c r="B91" s="25" t="s">
        <v>150</v>
      </c>
      <c r="C91" s="35" t="s">
        <v>223</v>
      </c>
      <c r="D91" s="22" t="s">
        <v>283</v>
      </c>
      <c r="E91" s="23">
        <v>11103008219</v>
      </c>
      <c r="F91" s="43">
        <v>4</v>
      </c>
      <c r="G91" s="47">
        <v>2</v>
      </c>
      <c r="H91" s="43">
        <v>2</v>
      </c>
      <c r="I91" s="43">
        <v>4</v>
      </c>
      <c r="J91" s="43">
        <f t="shared" si="3"/>
        <v>2400</v>
      </c>
      <c r="K91" s="43">
        <f t="shared" si="4"/>
        <v>3000</v>
      </c>
      <c r="L91" s="48">
        <f t="shared" si="5"/>
        <v>5400</v>
      </c>
    </row>
    <row r="92" spans="1:12" ht="20.25" x14ac:dyDescent="0.25">
      <c r="A92" s="21">
        <v>89</v>
      </c>
      <c r="B92" s="25" t="s">
        <v>150</v>
      </c>
      <c r="C92" s="35" t="s">
        <v>223</v>
      </c>
      <c r="D92" s="22" t="s">
        <v>284</v>
      </c>
      <c r="E92" s="23">
        <v>61200981003</v>
      </c>
      <c r="F92" s="43">
        <v>3</v>
      </c>
      <c r="G92" s="47">
        <v>1</v>
      </c>
      <c r="H92" s="43">
        <v>4</v>
      </c>
      <c r="I92" s="43">
        <v>7</v>
      </c>
      <c r="J92" s="43">
        <f t="shared" si="3"/>
        <v>1600</v>
      </c>
      <c r="K92" s="43">
        <f t="shared" si="4"/>
        <v>5500</v>
      </c>
      <c r="L92" s="48">
        <f t="shared" si="5"/>
        <v>7100</v>
      </c>
    </row>
    <row r="93" spans="1:12" ht="20.25" x14ac:dyDescent="0.25">
      <c r="A93" s="21">
        <v>90</v>
      </c>
      <c r="B93" s="25" t="s">
        <v>150</v>
      </c>
      <c r="C93" s="35" t="s">
        <v>223</v>
      </c>
      <c r="D93" s="22" t="s">
        <v>285</v>
      </c>
      <c r="E93" s="23">
        <v>61199711739</v>
      </c>
      <c r="F93" s="43">
        <v>14</v>
      </c>
      <c r="G93" s="47">
        <v>12</v>
      </c>
      <c r="H93" s="43">
        <v>21</v>
      </c>
      <c r="I93" s="43">
        <v>26</v>
      </c>
      <c r="J93" s="43">
        <f t="shared" si="3"/>
        <v>10400</v>
      </c>
      <c r="K93" s="43">
        <f t="shared" si="4"/>
        <v>23500</v>
      </c>
      <c r="L93" s="48">
        <f t="shared" si="5"/>
        <v>33900</v>
      </c>
    </row>
    <row r="94" spans="1:12" ht="20.25" x14ac:dyDescent="0.25">
      <c r="A94" s="21">
        <v>91</v>
      </c>
      <c r="B94" s="25" t="s">
        <v>150</v>
      </c>
      <c r="C94" s="35" t="s">
        <v>223</v>
      </c>
      <c r="D94" s="22" t="s">
        <v>286</v>
      </c>
      <c r="E94" s="26">
        <v>61003957654</v>
      </c>
      <c r="F94" s="43">
        <v>10</v>
      </c>
      <c r="G94" s="47">
        <v>19</v>
      </c>
      <c r="H94" s="43">
        <v>6</v>
      </c>
      <c r="I94" s="43">
        <v>6</v>
      </c>
      <c r="J94" s="43">
        <f t="shared" si="3"/>
        <v>11600</v>
      </c>
      <c r="K94" s="43">
        <f t="shared" si="4"/>
        <v>6000</v>
      </c>
      <c r="L94" s="48">
        <f t="shared" si="5"/>
        <v>17600</v>
      </c>
    </row>
    <row r="95" spans="1:12" ht="20.25" x14ac:dyDescent="0.25">
      <c r="A95" s="21">
        <v>92</v>
      </c>
      <c r="B95" s="25" t="s">
        <v>150</v>
      </c>
      <c r="C95" s="35" t="s">
        <v>287</v>
      </c>
      <c r="D95" s="22" t="s">
        <v>153</v>
      </c>
      <c r="E95" s="23">
        <v>61089195413</v>
      </c>
      <c r="F95" s="43">
        <v>0</v>
      </c>
      <c r="G95" s="47">
        <v>0</v>
      </c>
      <c r="H95" s="43">
        <v>0</v>
      </c>
      <c r="I95" s="43">
        <v>0</v>
      </c>
      <c r="J95" s="43">
        <f t="shared" si="3"/>
        <v>0</v>
      </c>
      <c r="K95" s="43">
        <f t="shared" si="4"/>
        <v>0</v>
      </c>
      <c r="L95" s="48">
        <f t="shared" si="5"/>
        <v>0</v>
      </c>
    </row>
    <row r="96" spans="1:12" ht="20.25" x14ac:dyDescent="0.25">
      <c r="A96" s="21">
        <v>93</v>
      </c>
      <c r="B96" s="25" t="s">
        <v>150</v>
      </c>
      <c r="C96" s="35" t="s">
        <v>287</v>
      </c>
      <c r="D96" s="22" t="s">
        <v>152</v>
      </c>
      <c r="E96" s="23">
        <v>61039918738</v>
      </c>
      <c r="F96" s="43">
        <v>0</v>
      </c>
      <c r="G96" s="47">
        <v>7</v>
      </c>
      <c r="H96" s="43">
        <v>0</v>
      </c>
      <c r="I96" s="43">
        <v>9</v>
      </c>
      <c r="J96" s="43">
        <f t="shared" si="3"/>
        <v>2800</v>
      </c>
      <c r="K96" s="43">
        <f t="shared" si="4"/>
        <v>4500</v>
      </c>
      <c r="L96" s="48">
        <f t="shared" si="5"/>
        <v>7300</v>
      </c>
    </row>
    <row r="97" spans="1:12" ht="20.25" x14ac:dyDescent="0.25">
      <c r="A97" s="21">
        <v>94</v>
      </c>
      <c r="B97" s="25" t="s">
        <v>150</v>
      </c>
      <c r="C97" s="35" t="s">
        <v>287</v>
      </c>
      <c r="D97" s="22" t="s">
        <v>157</v>
      </c>
      <c r="E97" s="23">
        <v>61127092417</v>
      </c>
      <c r="F97" s="43">
        <v>0</v>
      </c>
      <c r="G97" s="47">
        <v>11</v>
      </c>
      <c r="H97" s="43">
        <v>0</v>
      </c>
      <c r="I97" s="43">
        <v>4</v>
      </c>
      <c r="J97" s="43">
        <f t="shared" si="3"/>
        <v>4400</v>
      </c>
      <c r="K97" s="43">
        <f t="shared" si="4"/>
        <v>2000</v>
      </c>
      <c r="L97" s="48">
        <f t="shared" si="5"/>
        <v>6400</v>
      </c>
    </row>
    <row r="98" spans="1:12" ht="20.25" x14ac:dyDescent="0.25">
      <c r="A98" s="21">
        <v>95</v>
      </c>
      <c r="B98" s="25" t="s">
        <v>150</v>
      </c>
      <c r="C98" s="35" t="s">
        <v>287</v>
      </c>
      <c r="D98" s="22" t="s">
        <v>256</v>
      </c>
      <c r="E98" s="23">
        <v>61120661255</v>
      </c>
      <c r="F98" s="43">
        <v>0</v>
      </c>
      <c r="G98" s="47">
        <v>1</v>
      </c>
      <c r="H98" s="43">
        <v>0</v>
      </c>
      <c r="I98" s="43">
        <v>1</v>
      </c>
      <c r="J98" s="43">
        <f t="shared" si="3"/>
        <v>400</v>
      </c>
      <c r="K98" s="43">
        <f t="shared" si="4"/>
        <v>500</v>
      </c>
      <c r="L98" s="48">
        <f t="shared" si="5"/>
        <v>900</v>
      </c>
    </row>
    <row r="99" spans="1:12" ht="20.25" x14ac:dyDescent="0.25">
      <c r="A99" s="21">
        <v>96</v>
      </c>
      <c r="B99" s="25" t="s">
        <v>165</v>
      </c>
      <c r="C99" s="34" t="s">
        <v>136</v>
      </c>
      <c r="D99" s="22" t="s">
        <v>165</v>
      </c>
      <c r="E99" s="23">
        <v>51083421569</v>
      </c>
      <c r="F99" s="43">
        <v>5</v>
      </c>
      <c r="G99" s="47">
        <v>0</v>
      </c>
      <c r="H99" s="43">
        <v>26</v>
      </c>
      <c r="I99" s="43">
        <v>0</v>
      </c>
      <c r="J99" s="43">
        <f t="shared" si="3"/>
        <v>2000</v>
      </c>
      <c r="K99" s="43">
        <f t="shared" si="4"/>
        <v>13000</v>
      </c>
      <c r="L99" s="48">
        <f t="shared" si="5"/>
        <v>15000</v>
      </c>
    </row>
    <row r="100" spans="1:12" ht="20.25" x14ac:dyDescent="0.25">
      <c r="A100" s="21">
        <v>97</v>
      </c>
      <c r="B100" s="25" t="s">
        <v>165</v>
      </c>
      <c r="C100" s="34" t="s">
        <v>136</v>
      </c>
      <c r="D100" s="22" t="s">
        <v>166</v>
      </c>
      <c r="E100" s="23">
        <v>61003171300</v>
      </c>
      <c r="F100" s="43">
        <v>0</v>
      </c>
      <c r="G100" s="47">
        <v>0</v>
      </c>
      <c r="H100" s="43">
        <v>0</v>
      </c>
      <c r="I100" s="43">
        <v>0</v>
      </c>
      <c r="J100" s="43">
        <f t="shared" si="3"/>
        <v>0</v>
      </c>
      <c r="K100" s="43">
        <f t="shared" si="4"/>
        <v>0</v>
      </c>
      <c r="L100" s="48">
        <f t="shared" si="5"/>
        <v>0</v>
      </c>
    </row>
    <row r="101" spans="1:12" ht="20.25" x14ac:dyDescent="0.25">
      <c r="A101" s="21">
        <v>98</v>
      </c>
      <c r="B101" s="25" t="s">
        <v>165</v>
      </c>
      <c r="C101" s="34" t="s">
        <v>136</v>
      </c>
      <c r="D101" s="22" t="s">
        <v>167</v>
      </c>
      <c r="E101" s="23">
        <v>61002070801</v>
      </c>
      <c r="F101" s="43">
        <v>1</v>
      </c>
      <c r="G101" s="47">
        <v>0</v>
      </c>
      <c r="H101" s="43">
        <v>11</v>
      </c>
      <c r="I101" s="43">
        <v>2</v>
      </c>
      <c r="J101" s="43">
        <f t="shared" si="3"/>
        <v>400</v>
      </c>
      <c r="K101" s="43">
        <f t="shared" si="4"/>
        <v>6500</v>
      </c>
      <c r="L101" s="48">
        <f t="shared" si="5"/>
        <v>6900</v>
      </c>
    </row>
    <row r="102" spans="1:12" ht="20.25" x14ac:dyDescent="0.25">
      <c r="A102" s="21">
        <v>99</v>
      </c>
      <c r="B102" s="25" t="s">
        <v>165</v>
      </c>
      <c r="C102" s="34" t="s">
        <v>136</v>
      </c>
      <c r="D102" s="22" t="s">
        <v>168</v>
      </c>
      <c r="E102" s="23">
        <v>61118765690</v>
      </c>
      <c r="F102" s="43">
        <v>1</v>
      </c>
      <c r="G102" s="47">
        <v>5</v>
      </c>
      <c r="H102" s="43">
        <v>1</v>
      </c>
      <c r="I102" s="43">
        <v>0</v>
      </c>
      <c r="J102" s="43">
        <f t="shared" si="3"/>
        <v>2400</v>
      </c>
      <c r="K102" s="43">
        <f t="shared" si="4"/>
        <v>500</v>
      </c>
      <c r="L102" s="48">
        <f t="shared" si="5"/>
        <v>2900</v>
      </c>
    </row>
    <row r="103" spans="1:12" ht="20.25" x14ac:dyDescent="0.25">
      <c r="A103" s="21">
        <v>100</v>
      </c>
      <c r="B103" s="25" t="s">
        <v>165</v>
      </c>
      <c r="C103" s="34" t="s">
        <v>136</v>
      </c>
      <c r="D103" s="22" t="s">
        <v>169</v>
      </c>
      <c r="E103" s="23">
        <v>51070530219</v>
      </c>
      <c r="F103" s="43">
        <v>0</v>
      </c>
      <c r="G103" s="47">
        <v>0</v>
      </c>
      <c r="H103" s="43">
        <v>7</v>
      </c>
      <c r="I103" s="43">
        <v>0</v>
      </c>
      <c r="J103" s="43">
        <f t="shared" si="3"/>
        <v>0</v>
      </c>
      <c r="K103" s="43">
        <f t="shared" si="4"/>
        <v>3500</v>
      </c>
      <c r="L103" s="48">
        <f t="shared" si="5"/>
        <v>3500</v>
      </c>
    </row>
    <row r="104" spans="1:12" ht="20.25" x14ac:dyDescent="0.25">
      <c r="A104" s="21">
        <v>101</v>
      </c>
      <c r="B104" s="25" t="s">
        <v>165</v>
      </c>
      <c r="C104" s="34" t="s">
        <v>136</v>
      </c>
      <c r="D104" s="22" t="s">
        <v>170</v>
      </c>
      <c r="E104" s="23">
        <v>51083421820</v>
      </c>
      <c r="F104" s="43">
        <v>0</v>
      </c>
      <c r="G104" s="47">
        <v>0</v>
      </c>
      <c r="H104" s="43">
        <v>0</v>
      </c>
      <c r="I104" s="43">
        <v>0</v>
      </c>
      <c r="J104" s="43">
        <f t="shared" si="3"/>
        <v>0</v>
      </c>
      <c r="K104" s="43">
        <f t="shared" si="4"/>
        <v>0</v>
      </c>
      <c r="L104" s="48">
        <f t="shared" si="5"/>
        <v>0</v>
      </c>
    </row>
    <row r="105" spans="1:12" ht="20.25" x14ac:dyDescent="0.25">
      <c r="A105" s="21">
        <v>102</v>
      </c>
      <c r="B105" s="25" t="s">
        <v>165</v>
      </c>
      <c r="C105" s="34" t="s">
        <v>136</v>
      </c>
      <c r="D105" s="22" t="s">
        <v>171</v>
      </c>
      <c r="E105" s="23">
        <v>61124349106</v>
      </c>
      <c r="F105" s="43">
        <v>10</v>
      </c>
      <c r="G105" s="47">
        <v>0</v>
      </c>
      <c r="H105" s="43">
        <v>14</v>
      </c>
      <c r="I105" s="43">
        <v>4</v>
      </c>
      <c r="J105" s="43">
        <f t="shared" si="3"/>
        <v>4000</v>
      </c>
      <c r="K105" s="43">
        <f t="shared" si="4"/>
        <v>9000</v>
      </c>
      <c r="L105" s="48">
        <f t="shared" si="5"/>
        <v>13000</v>
      </c>
    </row>
    <row r="106" spans="1:12" ht="20.25" x14ac:dyDescent="0.25">
      <c r="A106" s="21">
        <v>103</v>
      </c>
      <c r="B106" s="25" t="s">
        <v>165</v>
      </c>
      <c r="C106" s="34" t="s">
        <v>136</v>
      </c>
      <c r="D106" s="22" t="s">
        <v>172</v>
      </c>
      <c r="E106" s="23">
        <v>61091185911</v>
      </c>
      <c r="F106" s="43">
        <v>11</v>
      </c>
      <c r="G106" s="47">
        <v>0</v>
      </c>
      <c r="H106" s="43">
        <v>2</v>
      </c>
      <c r="I106" s="43">
        <v>6</v>
      </c>
      <c r="J106" s="43">
        <f t="shared" si="3"/>
        <v>4400</v>
      </c>
      <c r="K106" s="43">
        <f t="shared" si="4"/>
        <v>4000</v>
      </c>
      <c r="L106" s="48">
        <f t="shared" si="5"/>
        <v>8400</v>
      </c>
    </row>
    <row r="107" spans="1:12" ht="20.25" x14ac:dyDescent="0.25">
      <c r="A107" s="21">
        <v>104</v>
      </c>
      <c r="B107" s="25" t="s">
        <v>165</v>
      </c>
      <c r="C107" s="34" t="s">
        <v>136</v>
      </c>
      <c r="D107" s="22" t="s">
        <v>173</v>
      </c>
      <c r="E107" s="23">
        <v>61094457292</v>
      </c>
      <c r="F107" s="43">
        <v>0</v>
      </c>
      <c r="G107" s="47">
        <v>0</v>
      </c>
      <c r="H107" s="43">
        <v>4</v>
      </c>
      <c r="I107" s="43">
        <v>2</v>
      </c>
      <c r="J107" s="43">
        <f t="shared" si="3"/>
        <v>0</v>
      </c>
      <c r="K107" s="43">
        <f t="shared" si="4"/>
        <v>3000</v>
      </c>
      <c r="L107" s="48">
        <f t="shared" si="5"/>
        <v>3000</v>
      </c>
    </row>
    <row r="108" spans="1:12" ht="20.25" x14ac:dyDescent="0.25">
      <c r="A108" s="21">
        <v>105</v>
      </c>
      <c r="B108" s="25" t="s">
        <v>165</v>
      </c>
      <c r="C108" s="34" t="s">
        <v>136</v>
      </c>
      <c r="D108" s="22" t="s">
        <v>174</v>
      </c>
      <c r="E108" s="23">
        <v>51060481682</v>
      </c>
      <c r="F108" s="43">
        <v>0</v>
      </c>
      <c r="G108" s="47">
        <v>0</v>
      </c>
      <c r="H108" s="43">
        <v>1</v>
      </c>
      <c r="I108" s="43">
        <v>0</v>
      </c>
      <c r="J108" s="43">
        <f t="shared" si="3"/>
        <v>0</v>
      </c>
      <c r="K108" s="43">
        <f t="shared" si="4"/>
        <v>500</v>
      </c>
      <c r="L108" s="48">
        <f t="shared" si="5"/>
        <v>500</v>
      </c>
    </row>
    <row r="109" spans="1:12" ht="20.25" x14ac:dyDescent="0.25">
      <c r="A109" s="21">
        <v>106</v>
      </c>
      <c r="B109" s="25" t="s">
        <v>165</v>
      </c>
      <c r="C109" s="34" t="s">
        <v>136</v>
      </c>
      <c r="D109" s="22" t="s">
        <v>175</v>
      </c>
      <c r="E109" s="23">
        <v>61061838470</v>
      </c>
      <c r="F109" s="43">
        <v>0</v>
      </c>
      <c r="G109" s="47">
        <v>0</v>
      </c>
      <c r="H109" s="43">
        <v>0</v>
      </c>
      <c r="I109" s="43">
        <v>0</v>
      </c>
      <c r="J109" s="43">
        <f t="shared" si="3"/>
        <v>0</v>
      </c>
      <c r="K109" s="43">
        <f t="shared" si="4"/>
        <v>0</v>
      </c>
      <c r="L109" s="48">
        <f t="shared" si="5"/>
        <v>0</v>
      </c>
    </row>
    <row r="110" spans="1:12" ht="20.25" x14ac:dyDescent="0.25">
      <c r="A110" s="21">
        <v>107</v>
      </c>
      <c r="B110" s="25" t="s">
        <v>165</v>
      </c>
      <c r="C110" s="35" t="s">
        <v>147</v>
      </c>
      <c r="D110" s="22" t="s">
        <v>165</v>
      </c>
      <c r="E110" s="23">
        <v>61087562578</v>
      </c>
      <c r="F110" s="43">
        <v>0</v>
      </c>
      <c r="G110" s="47">
        <v>6</v>
      </c>
      <c r="H110" s="43">
        <v>0</v>
      </c>
      <c r="I110" s="43">
        <v>9</v>
      </c>
      <c r="J110" s="43">
        <f t="shared" si="3"/>
        <v>2400</v>
      </c>
      <c r="K110" s="43">
        <f t="shared" si="4"/>
        <v>4500</v>
      </c>
      <c r="L110" s="48">
        <f t="shared" si="5"/>
        <v>6900</v>
      </c>
    </row>
    <row r="111" spans="1:12" ht="20.25" x14ac:dyDescent="0.25">
      <c r="A111" s="21">
        <v>108</v>
      </c>
      <c r="B111" s="25" t="s">
        <v>165</v>
      </c>
      <c r="C111" s="35" t="s">
        <v>223</v>
      </c>
      <c r="D111" s="22" t="s">
        <v>288</v>
      </c>
      <c r="E111" s="23">
        <v>61103120294</v>
      </c>
      <c r="F111" s="43">
        <v>20</v>
      </c>
      <c r="G111" s="47">
        <v>0</v>
      </c>
      <c r="H111" s="43">
        <v>5</v>
      </c>
      <c r="I111" s="43">
        <v>2</v>
      </c>
      <c r="J111" s="43">
        <f t="shared" si="3"/>
        <v>8000</v>
      </c>
      <c r="K111" s="43">
        <f t="shared" si="4"/>
        <v>3500</v>
      </c>
      <c r="L111" s="48">
        <f t="shared" si="5"/>
        <v>11500</v>
      </c>
    </row>
    <row r="112" spans="1:12" ht="20.25" x14ac:dyDescent="0.25">
      <c r="A112" s="21">
        <v>109</v>
      </c>
      <c r="B112" s="25" t="s">
        <v>165</v>
      </c>
      <c r="C112" s="35" t="s">
        <v>223</v>
      </c>
      <c r="D112" s="22" t="s">
        <v>289</v>
      </c>
      <c r="E112" s="23">
        <v>61090831773</v>
      </c>
      <c r="F112" s="43">
        <v>11</v>
      </c>
      <c r="G112" s="47">
        <v>5</v>
      </c>
      <c r="H112" s="43">
        <v>9</v>
      </c>
      <c r="I112" s="43">
        <v>2</v>
      </c>
      <c r="J112" s="43">
        <f t="shared" si="3"/>
        <v>6400</v>
      </c>
      <c r="K112" s="43">
        <f t="shared" si="4"/>
        <v>5500</v>
      </c>
      <c r="L112" s="48">
        <f t="shared" si="5"/>
        <v>11900</v>
      </c>
    </row>
    <row r="113" spans="1:12" ht="20.25" x14ac:dyDescent="0.25">
      <c r="A113" s="21">
        <v>110</v>
      </c>
      <c r="B113" s="25" t="s">
        <v>165</v>
      </c>
      <c r="C113" s="35" t="s">
        <v>223</v>
      </c>
      <c r="D113" s="22" t="s">
        <v>290</v>
      </c>
      <c r="E113" s="23">
        <v>61093234436</v>
      </c>
      <c r="F113" s="43">
        <v>0</v>
      </c>
      <c r="G113" s="47">
        <v>0</v>
      </c>
      <c r="H113" s="43">
        <v>1</v>
      </c>
      <c r="I113" s="43">
        <v>3</v>
      </c>
      <c r="J113" s="43">
        <f t="shared" si="3"/>
        <v>0</v>
      </c>
      <c r="K113" s="43">
        <f t="shared" si="4"/>
        <v>2000</v>
      </c>
      <c r="L113" s="48">
        <f t="shared" si="5"/>
        <v>2000</v>
      </c>
    </row>
    <row r="114" spans="1:12" ht="20.25" x14ac:dyDescent="0.25">
      <c r="A114" s="21">
        <v>111</v>
      </c>
      <c r="B114" s="25" t="s">
        <v>165</v>
      </c>
      <c r="C114" s="35" t="s">
        <v>223</v>
      </c>
      <c r="D114" s="22" t="s">
        <v>291</v>
      </c>
      <c r="E114" s="23">
        <v>61118591359</v>
      </c>
      <c r="F114" s="43">
        <v>2</v>
      </c>
      <c r="G114" s="47">
        <v>3</v>
      </c>
      <c r="H114" s="43">
        <v>7</v>
      </c>
      <c r="I114" s="43">
        <v>2</v>
      </c>
      <c r="J114" s="43">
        <f t="shared" si="3"/>
        <v>2000</v>
      </c>
      <c r="K114" s="43">
        <f t="shared" si="4"/>
        <v>4500</v>
      </c>
      <c r="L114" s="48">
        <f t="shared" si="5"/>
        <v>6500</v>
      </c>
    </row>
    <row r="115" spans="1:12" ht="20.25" x14ac:dyDescent="0.25">
      <c r="A115" s="21">
        <v>112</v>
      </c>
      <c r="B115" s="25" t="s">
        <v>165</v>
      </c>
      <c r="C115" s="35" t="s">
        <v>223</v>
      </c>
      <c r="D115" s="22" t="s">
        <v>292</v>
      </c>
      <c r="E115" s="23">
        <v>51060481717</v>
      </c>
      <c r="F115" s="43">
        <v>0</v>
      </c>
      <c r="G115" s="47">
        <v>0</v>
      </c>
      <c r="H115" s="43">
        <v>0</v>
      </c>
      <c r="I115" s="43">
        <v>0</v>
      </c>
      <c r="J115" s="43">
        <f t="shared" si="3"/>
        <v>0</v>
      </c>
      <c r="K115" s="43">
        <f t="shared" si="4"/>
        <v>0</v>
      </c>
      <c r="L115" s="48">
        <f t="shared" si="5"/>
        <v>0</v>
      </c>
    </row>
    <row r="116" spans="1:12" ht="20.25" x14ac:dyDescent="0.25">
      <c r="A116" s="21">
        <v>113</v>
      </c>
      <c r="B116" s="25" t="s">
        <v>165</v>
      </c>
      <c r="C116" s="35" t="s">
        <v>223</v>
      </c>
      <c r="D116" s="22" t="s">
        <v>293</v>
      </c>
      <c r="E116" s="23">
        <v>61076160224</v>
      </c>
      <c r="F116" s="43">
        <v>1</v>
      </c>
      <c r="G116" s="47">
        <v>2</v>
      </c>
      <c r="H116" s="43">
        <v>0</v>
      </c>
      <c r="I116" s="43">
        <v>0</v>
      </c>
      <c r="J116" s="43">
        <f t="shared" si="3"/>
        <v>1200</v>
      </c>
      <c r="K116" s="43">
        <f t="shared" si="4"/>
        <v>0</v>
      </c>
      <c r="L116" s="48">
        <f t="shared" si="5"/>
        <v>1200</v>
      </c>
    </row>
    <row r="117" spans="1:12" ht="20.25" x14ac:dyDescent="0.25">
      <c r="A117" s="21">
        <v>114</v>
      </c>
      <c r="B117" s="25" t="s">
        <v>165</v>
      </c>
      <c r="C117" s="35" t="s">
        <v>223</v>
      </c>
      <c r="D117" s="22" t="s">
        <v>294</v>
      </c>
      <c r="E117" s="23">
        <v>61076542736</v>
      </c>
      <c r="F117" s="43">
        <v>2</v>
      </c>
      <c r="G117" s="47">
        <v>1</v>
      </c>
      <c r="H117" s="43">
        <v>0</v>
      </c>
      <c r="I117" s="43">
        <v>0</v>
      </c>
      <c r="J117" s="43">
        <f t="shared" si="3"/>
        <v>1200</v>
      </c>
      <c r="K117" s="43">
        <f t="shared" si="4"/>
        <v>0</v>
      </c>
      <c r="L117" s="48">
        <f t="shared" si="5"/>
        <v>1200</v>
      </c>
    </row>
    <row r="118" spans="1:12" ht="20.25" x14ac:dyDescent="0.25">
      <c r="A118" s="21">
        <v>115</v>
      </c>
      <c r="B118" s="25" t="s">
        <v>165</v>
      </c>
      <c r="C118" s="35" t="s">
        <v>223</v>
      </c>
      <c r="D118" s="22" t="s">
        <v>295</v>
      </c>
      <c r="E118" s="23">
        <v>61076398826</v>
      </c>
      <c r="F118" s="43">
        <v>42</v>
      </c>
      <c r="G118" s="47">
        <v>0</v>
      </c>
      <c r="H118" s="43">
        <v>39</v>
      </c>
      <c r="I118" s="43">
        <v>6</v>
      </c>
      <c r="J118" s="43">
        <f t="shared" si="3"/>
        <v>16800</v>
      </c>
      <c r="K118" s="43">
        <f t="shared" si="4"/>
        <v>22500</v>
      </c>
      <c r="L118" s="48">
        <f t="shared" si="5"/>
        <v>39300</v>
      </c>
    </row>
    <row r="119" spans="1:12" ht="20.25" x14ac:dyDescent="0.25">
      <c r="A119" s="21">
        <v>116</v>
      </c>
      <c r="B119" s="25" t="s">
        <v>165</v>
      </c>
      <c r="C119" s="35" t="s">
        <v>223</v>
      </c>
      <c r="D119" s="22" t="s">
        <v>296</v>
      </c>
      <c r="E119" s="23">
        <v>61076951045</v>
      </c>
      <c r="F119" s="43">
        <v>3</v>
      </c>
      <c r="G119" s="47">
        <v>1</v>
      </c>
      <c r="H119" s="43">
        <v>1</v>
      </c>
      <c r="I119" s="43">
        <v>0</v>
      </c>
      <c r="J119" s="43">
        <f t="shared" si="3"/>
        <v>1600</v>
      </c>
      <c r="K119" s="43">
        <f t="shared" si="4"/>
        <v>500</v>
      </c>
      <c r="L119" s="48">
        <f t="shared" si="5"/>
        <v>2100</v>
      </c>
    </row>
    <row r="120" spans="1:12" ht="20.25" x14ac:dyDescent="0.25">
      <c r="A120" s="21">
        <v>117</v>
      </c>
      <c r="B120" s="25" t="s">
        <v>165</v>
      </c>
      <c r="C120" s="35" t="s">
        <v>223</v>
      </c>
      <c r="D120" s="22" t="s">
        <v>297</v>
      </c>
      <c r="E120" s="23">
        <v>61076052184</v>
      </c>
      <c r="F120" s="43">
        <v>0</v>
      </c>
      <c r="G120" s="47">
        <v>0</v>
      </c>
      <c r="H120" s="43">
        <v>8</v>
      </c>
      <c r="I120" s="43">
        <v>2</v>
      </c>
      <c r="J120" s="43">
        <f t="shared" si="3"/>
        <v>0</v>
      </c>
      <c r="K120" s="43">
        <f t="shared" si="4"/>
        <v>5000</v>
      </c>
      <c r="L120" s="48">
        <f t="shared" si="5"/>
        <v>5000</v>
      </c>
    </row>
    <row r="121" spans="1:12" ht="20.25" x14ac:dyDescent="0.25">
      <c r="A121" s="21">
        <v>118</v>
      </c>
      <c r="B121" s="25" t="s">
        <v>165</v>
      </c>
      <c r="C121" s="35" t="s">
        <v>223</v>
      </c>
      <c r="D121" s="22" t="s">
        <v>298</v>
      </c>
      <c r="E121" s="23">
        <v>61065116143</v>
      </c>
      <c r="F121" s="43">
        <v>1</v>
      </c>
      <c r="G121" s="47">
        <v>0</v>
      </c>
      <c r="H121" s="43">
        <v>5</v>
      </c>
      <c r="I121" s="43">
        <v>6</v>
      </c>
      <c r="J121" s="43">
        <f t="shared" si="3"/>
        <v>400</v>
      </c>
      <c r="K121" s="43">
        <f t="shared" si="4"/>
        <v>5500</v>
      </c>
      <c r="L121" s="48">
        <f t="shared" si="5"/>
        <v>5900</v>
      </c>
    </row>
    <row r="122" spans="1:12" ht="20.25" x14ac:dyDescent="0.25">
      <c r="A122" s="21">
        <v>119</v>
      </c>
      <c r="B122" s="25" t="s">
        <v>165</v>
      </c>
      <c r="C122" s="35" t="s">
        <v>223</v>
      </c>
      <c r="D122" s="22" t="s">
        <v>299</v>
      </c>
      <c r="E122" s="23">
        <v>61064865490</v>
      </c>
      <c r="F122" s="43">
        <v>3</v>
      </c>
      <c r="G122" s="47">
        <v>7</v>
      </c>
      <c r="H122" s="43">
        <v>17</v>
      </c>
      <c r="I122" s="43">
        <v>2</v>
      </c>
      <c r="J122" s="43">
        <f t="shared" si="3"/>
        <v>4000</v>
      </c>
      <c r="K122" s="43">
        <f t="shared" si="4"/>
        <v>9500</v>
      </c>
      <c r="L122" s="48">
        <f t="shared" si="5"/>
        <v>13500</v>
      </c>
    </row>
    <row r="123" spans="1:12" ht="20.25" x14ac:dyDescent="0.25">
      <c r="A123" s="21">
        <v>120</v>
      </c>
      <c r="B123" s="25" t="s">
        <v>165</v>
      </c>
      <c r="C123" s="35" t="s">
        <v>223</v>
      </c>
      <c r="D123" s="22" t="s">
        <v>300</v>
      </c>
      <c r="E123" s="23">
        <v>61076031403</v>
      </c>
      <c r="F123" s="43">
        <v>0</v>
      </c>
      <c r="G123" s="47">
        <v>0</v>
      </c>
      <c r="H123" s="43">
        <v>1</v>
      </c>
      <c r="I123" s="43">
        <v>0</v>
      </c>
      <c r="J123" s="43">
        <f t="shared" si="3"/>
        <v>0</v>
      </c>
      <c r="K123" s="43">
        <f t="shared" si="4"/>
        <v>500</v>
      </c>
      <c r="L123" s="48">
        <f t="shared" si="5"/>
        <v>500</v>
      </c>
    </row>
    <row r="124" spans="1:12" ht="20.25" x14ac:dyDescent="0.25">
      <c r="A124" s="21">
        <v>121</v>
      </c>
      <c r="B124" s="25" t="s">
        <v>165</v>
      </c>
      <c r="C124" s="35" t="s">
        <v>223</v>
      </c>
      <c r="D124" s="22" t="s">
        <v>301</v>
      </c>
      <c r="E124" s="23">
        <v>61077682853</v>
      </c>
      <c r="F124" s="43">
        <v>0</v>
      </c>
      <c r="G124" s="47">
        <v>1</v>
      </c>
      <c r="H124" s="43">
        <v>0</v>
      </c>
      <c r="I124" s="43">
        <v>0</v>
      </c>
      <c r="J124" s="43">
        <f t="shared" si="3"/>
        <v>400</v>
      </c>
      <c r="K124" s="43">
        <f t="shared" si="4"/>
        <v>0</v>
      </c>
      <c r="L124" s="48">
        <f t="shared" si="5"/>
        <v>400</v>
      </c>
    </row>
    <row r="125" spans="1:12" ht="20.25" x14ac:dyDescent="0.25">
      <c r="A125" s="21">
        <v>122</v>
      </c>
      <c r="B125" s="25" t="s">
        <v>165</v>
      </c>
      <c r="C125" s="35" t="s">
        <v>223</v>
      </c>
      <c r="D125" s="22" t="s">
        <v>302</v>
      </c>
      <c r="E125" s="23">
        <v>61076031470</v>
      </c>
      <c r="F125" s="43">
        <v>0</v>
      </c>
      <c r="G125" s="47">
        <v>0</v>
      </c>
      <c r="H125" s="43">
        <v>0</v>
      </c>
      <c r="I125" s="43">
        <v>0</v>
      </c>
      <c r="J125" s="43">
        <f t="shared" si="3"/>
        <v>0</v>
      </c>
      <c r="K125" s="43">
        <f t="shared" si="4"/>
        <v>0</v>
      </c>
      <c r="L125" s="48">
        <f t="shared" si="5"/>
        <v>0</v>
      </c>
    </row>
    <row r="126" spans="1:12" ht="20.25" x14ac:dyDescent="0.25">
      <c r="A126" s="21">
        <v>123</v>
      </c>
      <c r="B126" s="25" t="s">
        <v>165</v>
      </c>
      <c r="C126" s="35" t="s">
        <v>223</v>
      </c>
      <c r="D126" s="22" t="s">
        <v>303</v>
      </c>
      <c r="E126" s="23">
        <v>61121297080</v>
      </c>
      <c r="F126" s="43">
        <v>2</v>
      </c>
      <c r="G126" s="47">
        <v>3</v>
      </c>
      <c r="H126" s="43">
        <v>0</v>
      </c>
      <c r="I126" s="43">
        <v>0</v>
      </c>
      <c r="J126" s="43">
        <f t="shared" si="3"/>
        <v>2000</v>
      </c>
      <c r="K126" s="43">
        <f t="shared" si="4"/>
        <v>0</v>
      </c>
      <c r="L126" s="48">
        <f t="shared" si="5"/>
        <v>2000</v>
      </c>
    </row>
    <row r="127" spans="1:12" ht="20.25" x14ac:dyDescent="0.25">
      <c r="A127" s="21">
        <v>124</v>
      </c>
      <c r="B127" s="25" t="s">
        <v>165</v>
      </c>
      <c r="C127" s="35" t="s">
        <v>223</v>
      </c>
      <c r="D127" s="22" t="s">
        <v>304</v>
      </c>
      <c r="E127" s="23">
        <v>61124261833</v>
      </c>
      <c r="F127" s="43">
        <v>6</v>
      </c>
      <c r="G127" s="47">
        <v>11</v>
      </c>
      <c r="H127" s="43">
        <v>6</v>
      </c>
      <c r="I127" s="43">
        <v>1</v>
      </c>
      <c r="J127" s="43">
        <f t="shared" si="3"/>
        <v>6800</v>
      </c>
      <c r="K127" s="43">
        <f t="shared" si="4"/>
        <v>3500</v>
      </c>
      <c r="L127" s="48">
        <f t="shared" si="5"/>
        <v>10300</v>
      </c>
    </row>
    <row r="128" spans="1:12" ht="20.25" x14ac:dyDescent="0.25">
      <c r="A128" s="21">
        <v>125</v>
      </c>
      <c r="B128" s="25" t="s">
        <v>165</v>
      </c>
      <c r="C128" s="35" t="s">
        <v>223</v>
      </c>
      <c r="D128" s="22" t="s">
        <v>305</v>
      </c>
      <c r="E128" s="23">
        <v>61126884448</v>
      </c>
      <c r="F128" s="43">
        <v>6</v>
      </c>
      <c r="G128" s="47">
        <v>5</v>
      </c>
      <c r="H128" s="43">
        <v>3</v>
      </c>
      <c r="I128" s="43">
        <v>0</v>
      </c>
      <c r="J128" s="43">
        <f t="shared" si="3"/>
        <v>4400</v>
      </c>
      <c r="K128" s="43">
        <f t="shared" si="4"/>
        <v>1500</v>
      </c>
      <c r="L128" s="48">
        <f t="shared" si="5"/>
        <v>5900</v>
      </c>
    </row>
    <row r="129" spans="1:12" ht="20.25" x14ac:dyDescent="0.25">
      <c r="A129" s="21">
        <v>126</v>
      </c>
      <c r="B129" s="25" t="s">
        <v>165</v>
      </c>
      <c r="C129" s="35" t="s">
        <v>223</v>
      </c>
      <c r="D129" s="22" t="s">
        <v>306</v>
      </c>
      <c r="E129" s="23">
        <v>61128601877</v>
      </c>
      <c r="F129" s="43">
        <v>7</v>
      </c>
      <c r="G129" s="47">
        <v>5</v>
      </c>
      <c r="H129" s="43">
        <v>8</v>
      </c>
      <c r="I129" s="43">
        <v>2</v>
      </c>
      <c r="J129" s="43">
        <f t="shared" si="3"/>
        <v>4800</v>
      </c>
      <c r="K129" s="43">
        <f t="shared" si="4"/>
        <v>5000</v>
      </c>
      <c r="L129" s="48">
        <f t="shared" si="5"/>
        <v>9800</v>
      </c>
    </row>
    <row r="130" spans="1:12" ht="20.25" x14ac:dyDescent="0.25">
      <c r="A130" s="21">
        <v>127</v>
      </c>
      <c r="B130" s="25" t="s">
        <v>165</v>
      </c>
      <c r="C130" s="35" t="s">
        <v>223</v>
      </c>
      <c r="D130" s="22" t="s">
        <v>307</v>
      </c>
      <c r="E130" s="23">
        <v>61121515555</v>
      </c>
      <c r="F130" s="43">
        <v>8</v>
      </c>
      <c r="G130" s="47">
        <v>5</v>
      </c>
      <c r="H130" s="43">
        <v>3</v>
      </c>
      <c r="I130" s="43">
        <v>5</v>
      </c>
      <c r="J130" s="43">
        <f t="shared" si="3"/>
        <v>5200</v>
      </c>
      <c r="K130" s="43">
        <f t="shared" si="4"/>
        <v>4000</v>
      </c>
      <c r="L130" s="48">
        <f t="shared" si="5"/>
        <v>9200</v>
      </c>
    </row>
    <row r="131" spans="1:12" ht="20.25" x14ac:dyDescent="0.25">
      <c r="A131" s="21">
        <v>128</v>
      </c>
      <c r="B131" s="25" t="s">
        <v>165</v>
      </c>
      <c r="C131" s="35" t="s">
        <v>223</v>
      </c>
      <c r="D131" s="22" t="s">
        <v>308</v>
      </c>
      <c r="E131" s="23">
        <v>61124068953</v>
      </c>
      <c r="F131" s="43">
        <v>5</v>
      </c>
      <c r="G131" s="47">
        <v>2</v>
      </c>
      <c r="H131" s="43">
        <v>8</v>
      </c>
      <c r="I131" s="43">
        <v>1</v>
      </c>
      <c r="J131" s="43">
        <f t="shared" si="3"/>
        <v>2800</v>
      </c>
      <c r="K131" s="43">
        <f t="shared" si="4"/>
        <v>4500</v>
      </c>
      <c r="L131" s="48">
        <f t="shared" si="5"/>
        <v>7300</v>
      </c>
    </row>
    <row r="132" spans="1:12" ht="20.25" x14ac:dyDescent="0.25">
      <c r="A132" s="21">
        <v>129</v>
      </c>
      <c r="B132" s="25" t="s">
        <v>165</v>
      </c>
      <c r="C132" s="35" t="s">
        <v>223</v>
      </c>
      <c r="D132" s="22" t="s">
        <v>309</v>
      </c>
      <c r="E132" s="23">
        <v>61112903445</v>
      </c>
      <c r="F132" s="43">
        <v>13</v>
      </c>
      <c r="G132" s="47">
        <v>3</v>
      </c>
      <c r="H132" s="43">
        <v>6</v>
      </c>
      <c r="I132" s="43">
        <v>4</v>
      </c>
      <c r="J132" s="43">
        <f t="shared" si="3"/>
        <v>6400</v>
      </c>
      <c r="K132" s="43">
        <f t="shared" si="4"/>
        <v>5000</v>
      </c>
      <c r="L132" s="48">
        <f t="shared" si="5"/>
        <v>11400</v>
      </c>
    </row>
    <row r="133" spans="1:12" ht="20.25" x14ac:dyDescent="0.25">
      <c r="A133" s="21">
        <v>130</v>
      </c>
      <c r="B133" s="25" t="s">
        <v>165</v>
      </c>
      <c r="C133" s="35" t="s">
        <v>223</v>
      </c>
      <c r="D133" s="22" t="s">
        <v>310</v>
      </c>
      <c r="E133" s="23">
        <v>61084629866</v>
      </c>
      <c r="F133" s="43">
        <v>3</v>
      </c>
      <c r="G133" s="47">
        <v>4</v>
      </c>
      <c r="H133" s="43">
        <v>4</v>
      </c>
      <c r="I133" s="43">
        <v>2</v>
      </c>
      <c r="J133" s="43">
        <f t="shared" ref="J133:J196" si="6">(F133+G133)*40*10</f>
        <v>2800</v>
      </c>
      <c r="K133" s="43">
        <f t="shared" ref="K133:K196" si="7">(H133+I133)*50*10</f>
        <v>3000</v>
      </c>
      <c r="L133" s="48">
        <f t="shared" ref="L133:L196" si="8">J133+K133</f>
        <v>5800</v>
      </c>
    </row>
    <row r="134" spans="1:12" ht="20.25" x14ac:dyDescent="0.25">
      <c r="A134" s="21">
        <v>131</v>
      </c>
      <c r="B134" s="25" t="s">
        <v>165</v>
      </c>
      <c r="C134" s="35" t="s">
        <v>223</v>
      </c>
      <c r="D134" s="22" t="s">
        <v>311</v>
      </c>
      <c r="E134" s="23">
        <v>61005252530</v>
      </c>
      <c r="F134" s="43">
        <v>18</v>
      </c>
      <c r="G134" s="47">
        <v>1</v>
      </c>
      <c r="H134" s="43">
        <v>23</v>
      </c>
      <c r="I134" s="43">
        <v>2</v>
      </c>
      <c r="J134" s="43">
        <f t="shared" si="6"/>
        <v>7600</v>
      </c>
      <c r="K134" s="43">
        <f t="shared" si="7"/>
        <v>12500</v>
      </c>
      <c r="L134" s="48">
        <f t="shared" si="8"/>
        <v>20100</v>
      </c>
    </row>
    <row r="135" spans="1:12" ht="20.25" x14ac:dyDescent="0.25">
      <c r="A135" s="21">
        <v>132</v>
      </c>
      <c r="B135" s="25" t="s">
        <v>165</v>
      </c>
      <c r="C135" s="35" t="s">
        <v>223</v>
      </c>
      <c r="D135" s="22" t="s">
        <v>312</v>
      </c>
      <c r="E135" s="23">
        <v>61124349037</v>
      </c>
      <c r="F135" s="43">
        <v>3</v>
      </c>
      <c r="G135" s="47">
        <v>4</v>
      </c>
      <c r="H135" s="43">
        <v>1</v>
      </c>
      <c r="I135" s="43">
        <v>0</v>
      </c>
      <c r="J135" s="43">
        <f t="shared" si="6"/>
        <v>2800</v>
      </c>
      <c r="K135" s="43">
        <f t="shared" si="7"/>
        <v>500</v>
      </c>
      <c r="L135" s="48">
        <f t="shared" si="8"/>
        <v>3300</v>
      </c>
    </row>
    <row r="136" spans="1:12" ht="20.25" x14ac:dyDescent="0.25">
      <c r="A136" s="21">
        <v>133</v>
      </c>
      <c r="B136" s="25" t="s">
        <v>165</v>
      </c>
      <c r="C136" s="35" t="s">
        <v>223</v>
      </c>
      <c r="D136" s="22" t="s">
        <v>313</v>
      </c>
      <c r="E136" s="23">
        <v>61121201661</v>
      </c>
      <c r="F136" s="43">
        <v>16</v>
      </c>
      <c r="G136" s="47">
        <v>18</v>
      </c>
      <c r="H136" s="43">
        <v>10</v>
      </c>
      <c r="I136" s="43">
        <v>3</v>
      </c>
      <c r="J136" s="43">
        <f t="shared" si="6"/>
        <v>13600</v>
      </c>
      <c r="K136" s="43">
        <f t="shared" si="7"/>
        <v>6500</v>
      </c>
      <c r="L136" s="48">
        <f t="shared" si="8"/>
        <v>20100</v>
      </c>
    </row>
    <row r="137" spans="1:12" ht="20.25" x14ac:dyDescent="0.25">
      <c r="A137" s="21">
        <v>134</v>
      </c>
      <c r="B137" s="25" t="s">
        <v>165</v>
      </c>
      <c r="C137" s="35" t="s">
        <v>223</v>
      </c>
      <c r="D137" s="22" t="s">
        <v>314</v>
      </c>
      <c r="E137" s="23">
        <v>61119728760</v>
      </c>
      <c r="F137" s="43">
        <v>12</v>
      </c>
      <c r="G137" s="47">
        <v>4</v>
      </c>
      <c r="H137" s="43">
        <v>4</v>
      </c>
      <c r="I137" s="43">
        <v>4</v>
      </c>
      <c r="J137" s="43">
        <f t="shared" si="6"/>
        <v>6400</v>
      </c>
      <c r="K137" s="43">
        <f t="shared" si="7"/>
        <v>4000</v>
      </c>
      <c r="L137" s="48">
        <f t="shared" si="8"/>
        <v>10400</v>
      </c>
    </row>
    <row r="138" spans="1:12" ht="20.25" x14ac:dyDescent="0.25">
      <c r="A138" s="21">
        <v>135</v>
      </c>
      <c r="B138" s="25" t="s">
        <v>165</v>
      </c>
      <c r="C138" s="35" t="s">
        <v>223</v>
      </c>
      <c r="D138" s="22" t="s">
        <v>315</v>
      </c>
      <c r="E138" s="23">
        <v>51083421808</v>
      </c>
      <c r="F138" s="43">
        <v>2</v>
      </c>
      <c r="G138" s="47">
        <v>9</v>
      </c>
      <c r="H138" s="43">
        <v>0</v>
      </c>
      <c r="I138" s="43">
        <v>0</v>
      </c>
      <c r="J138" s="43">
        <f t="shared" si="6"/>
        <v>4400</v>
      </c>
      <c r="K138" s="43">
        <f t="shared" si="7"/>
        <v>0</v>
      </c>
      <c r="L138" s="48">
        <f t="shared" si="8"/>
        <v>4400</v>
      </c>
    </row>
    <row r="139" spans="1:12" ht="20.25" x14ac:dyDescent="0.25">
      <c r="A139" s="21">
        <v>136</v>
      </c>
      <c r="B139" s="25" t="s">
        <v>165</v>
      </c>
      <c r="C139" s="35" t="s">
        <v>223</v>
      </c>
      <c r="D139" s="22" t="s">
        <v>316</v>
      </c>
      <c r="E139" s="23">
        <v>11129032389</v>
      </c>
      <c r="F139" s="43">
        <v>0</v>
      </c>
      <c r="G139" s="47">
        <v>0</v>
      </c>
      <c r="H139" s="43">
        <v>0</v>
      </c>
      <c r="I139" s="43">
        <v>0</v>
      </c>
      <c r="J139" s="43">
        <f t="shared" si="6"/>
        <v>0</v>
      </c>
      <c r="K139" s="43">
        <f t="shared" si="7"/>
        <v>0</v>
      </c>
      <c r="L139" s="48">
        <f t="shared" si="8"/>
        <v>0</v>
      </c>
    </row>
    <row r="140" spans="1:12" ht="20.25" x14ac:dyDescent="0.25">
      <c r="A140" s="21">
        <v>137</v>
      </c>
      <c r="B140" s="25" t="s">
        <v>165</v>
      </c>
      <c r="C140" s="35" t="s">
        <v>223</v>
      </c>
      <c r="D140" s="22" t="s">
        <v>317</v>
      </c>
      <c r="E140" s="23">
        <v>51083421739</v>
      </c>
      <c r="F140" s="43">
        <v>0</v>
      </c>
      <c r="G140" s="47">
        <v>0</v>
      </c>
      <c r="H140" s="43">
        <v>0</v>
      </c>
      <c r="I140" s="43">
        <v>0</v>
      </c>
      <c r="J140" s="43">
        <f t="shared" si="6"/>
        <v>0</v>
      </c>
      <c r="K140" s="43">
        <f t="shared" si="7"/>
        <v>0</v>
      </c>
      <c r="L140" s="48">
        <f t="shared" si="8"/>
        <v>0</v>
      </c>
    </row>
    <row r="141" spans="1:12" ht="20.25" x14ac:dyDescent="0.25">
      <c r="A141" s="21">
        <v>138</v>
      </c>
      <c r="B141" s="25" t="s">
        <v>165</v>
      </c>
      <c r="C141" s="35" t="s">
        <v>223</v>
      </c>
      <c r="D141" s="22" t="s">
        <v>318</v>
      </c>
      <c r="E141" s="23">
        <v>11123044812</v>
      </c>
      <c r="F141" s="43">
        <v>7</v>
      </c>
      <c r="G141" s="47">
        <v>13</v>
      </c>
      <c r="H141" s="43">
        <v>27</v>
      </c>
      <c r="I141" s="43">
        <v>7</v>
      </c>
      <c r="J141" s="43">
        <f t="shared" si="6"/>
        <v>8000</v>
      </c>
      <c r="K141" s="43">
        <f t="shared" si="7"/>
        <v>17000</v>
      </c>
      <c r="L141" s="48">
        <f t="shared" si="8"/>
        <v>25000</v>
      </c>
    </row>
    <row r="142" spans="1:12" ht="20.25" x14ac:dyDescent="0.25">
      <c r="A142" s="21">
        <v>139</v>
      </c>
      <c r="B142" s="25" t="s">
        <v>165</v>
      </c>
      <c r="C142" s="35" t="s">
        <v>223</v>
      </c>
      <c r="D142" s="22" t="s">
        <v>319</v>
      </c>
      <c r="E142" s="23">
        <v>51060481820</v>
      </c>
      <c r="F142" s="43">
        <v>5</v>
      </c>
      <c r="G142" s="47">
        <v>14</v>
      </c>
      <c r="H142" s="43">
        <v>0</v>
      </c>
      <c r="I142" s="43">
        <v>2</v>
      </c>
      <c r="J142" s="43">
        <f t="shared" si="6"/>
        <v>7600</v>
      </c>
      <c r="K142" s="43">
        <f t="shared" si="7"/>
        <v>1000</v>
      </c>
      <c r="L142" s="48">
        <f t="shared" si="8"/>
        <v>8600</v>
      </c>
    </row>
    <row r="143" spans="1:12" ht="20.25" x14ac:dyDescent="0.25">
      <c r="A143" s="21">
        <v>140</v>
      </c>
      <c r="B143" s="25" t="s">
        <v>176</v>
      </c>
      <c r="C143" s="34" t="s">
        <v>136</v>
      </c>
      <c r="D143" s="22" t="s">
        <v>176</v>
      </c>
      <c r="E143" s="23">
        <v>61120000431</v>
      </c>
      <c r="F143" s="43">
        <v>0</v>
      </c>
      <c r="G143" s="47">
        <v>0</v>
      </c>
      <c r="H143" s="43">
        <v>40</v>
      </c>
      <c r="I143" s="43">
        <v>0</v>
      </c>
      <c r="J143" s="43">
        <f t="shared" si="6"/>
        <v>0</v>
      </c>
      <c r="K143" s="43">
        <f t="shared" si="7"/>
        <v>20000</v>
      </c>
      <c r="L143" s="48">
        <f t="shared" si="8"/>
        <v>20000</v>
      </c>
    </row>
    <row r="144" spans="1:12" ht="20.25" x14ac:dyDescent="0.25">
      <c r="A144" s="21">
        <v>141</v>
      </c>
      <c r="B144" s="25" t="s">
        <v>176</v>
      </c>
      <c r="C144" s="34" t="s">
        <v>136</v>
      </c>
      <c r="D144" s="22" t="s">
        <v>177</v>
      </c>
      <c r="E144" s="23">
        <v>61118566446</v>
      </c>
      <c r="F144" s="43">
        <v>2</v>
      </c>
      <c r="G144" s="47">
        <v>0</v>
      </c>
      <c r="H144" s="43">
        <v>20</v>
      </c>
      <c r="I144" s="43">
        <v>0</v>
      </c>
      <c r="J144" s="43">
        <f t="shared" si="6"/>
        <v>800</v>
      </c>
      <c r="K144" s="43">
        <f t="shared" si="7"/>
        <v>10000</v>
      </c>
      <c r="L144" s="48">
        <f t="shared" si="8"/>
        <v>10800</v>
      </c>
    </row>
    <row r="145" spans="1:12" ht="20.25" x14ac:dyDescent="0.25">
      <c r="A145" s="21">
        <v>142</v>
      </c>
      <c r="B145" s="25" t="s">
        <v>176</v>
      </c>
      <c r="C145" s="34" t="s">
        <v>136</v>
      </c>
      <c r="D145" s="22" t="s">
        <v>178</v>
      </c>
      <c r="E145" s="23">
        <v>61095639463</v>
      </c>
      <c r="F145" s="43">
        <v>2</v>
      </c>
      <c r="G145" s="47">
        <v>0</v>
      </c>
      <c r="H145" s="43">
        <v>9</v>
      </c>
      <c r="I145" s="43">
        <v>3</v>
      </c>
      <c r="J145" s="43">
        <f t="shared" si="6"/>
        <v>800</v>
      </c>
      <c r="K145" s="43">
        <f t="shared" si="7"/>
        <v>6000</v>
      </c>
      <c r="L145" s="48">
        <f t="shared" si="8"/>
        <v>6800</v>
      </c>
    </row>
    <row r="146" spans="1:12" ht="20.25" x14ac:dyDescent="0.25">
      <c r="A146" s="21">
        <v>143</v>
      </c>
      <c r="B146" s="25" t="s">
        <v>176</v>
      </c>
      <c r="C146" s="34" t="s">
        <v>136</v>
      </c>
      <c r="D146" s="22" t="s">
        <v>179</v>
      </c>
      <c r="E146" s="23">
        <v>61092572920</v>
      </c>
      <c r="F146" s="43">
        <v>0</v>
      </c>
      <c r="G146" s="47">
        <v>0</v>
      </c>
      <c r="H146" s="43">
        <v>1</v>
      </c>
      <c r="I146" s="43">
        <v>1</v>
      </c>
      <c r="J146" s="43">
        <f t="shared" si="6"/>
        <v>0</v>
      </c>
      <c r="K146" s="43">
        <f t="shared" si="7"/>
        <v>1000</v>
      </c>
      <c r="L146" s="48">
        <f t="shared" si="8"/>
        <v>1000</v>
      </c>
    </row>
    <row r="147" spans="1:12" ht="20.25" x14ac:dyDescent="0.25">
      <c r="A147" s="21">
        <v>144</v>
      </c>
      <c r="B147" s="25" t="s">
        <v>176</v>
      </c>
      <c r="C147" s="34" t="s">
        <v>136</v>
      </c>
      <c r="D147" s="22" t="s">
        <v>180</v>
      </c>
      <c r="E147" s="23">
        <v>61093521849</v>
      </c>
      <c r="F147" s="43">
        <v>1</v>
      </c>
      <c r="G147" s="47">
        <v>0</v>
      </c>
      <c r="H147" s="43">
        <v>7</v>
      </c>
      <c r="I147" s="43">
        <v>1</v>
      </c>
      <c r="J147" s="43">
        <f t="shared" si="6"/>
        <v>400</v>
      </c>
      <c r="K147" s="43">
        <f t="shared" si="7"/>
        <v>4000</v>
      </c>
      <c r="L147" s="48">
        <f t="shared" si="8"/>
        <v>4400</v>
      </c>
    </row>
    <row r="148" spans="1:12" ht="20.25" x14ac:dyDescent="0.25">
      <c r="A148" s="21">
        <v>145</v>
      </c>
      <c r="B148" s="25" t="s">
        <v>176</v>
      </c>
      <c r="C148" s="34" t="s">
        <v>136</v>
      </c>
      <c r="D148" s="22" t="s">
        <v>181</v>
      </c>
      <c r="E148" s="23">
        <v>61120506005</v>
      </c>
      <c r="F148" s="43">
        <v>4</v>
      </c>
      <c r="G148" s="47">
        <v>5</v>
      </c>
      <c r="H148" s="43">
        <v>10</v>
      </c>
      <c r="I148" s="43">
        <v>3</v>
      </c>
      <c r="J148" s="43">
        <f t="shared" si="6"/>
        <v>3600</v>
      </c>
      <c r="K148" s="43">
        <f t="shared" si="7"/>
        <v>6500</v>
      </c>
      <c r="L148" s="48">
        <f t="shared" si="8"/>
        <v>10100</v>
      </c>
    </row>
    <row r="149" spans="1:12" ht="20.25" x14ac:dyDescent="0.25">
      <c r="A149" s="21">
        <v>146</v>
      </c>
      <c r="B149" s="25" t="s">
        <v>176</v>
      </c>
      <c r="C149" s="34" t="s">
        <v>136</v>
      </c>
      <c r="D149" s="22" t="s">
        <v>182</v>
      </c>
      <c r="E149" s="23">
        <v>61119081766</v>
      </c>
      <c r="F149" s="43">
        <v>4</v>
      </c>
      <c r="G149" s="47">
        <v>8</v>
      </c>
      <c r="H149" s="43">
        <v>25</v>
      </c>
      <c r="I149" s="43">
        <v>18</v>
      </c>
      <c r="J149" s="43">
        <f t="shared" si="6"/>
        <v>4800</v>
      </c>
      <c r="K149" s="43">
        <f t="shared" si="7"/>
        <v>21500</v>
      </c>
      <c r="L149" s="48">
        <f t="shared" si="8"/>
        <v>26300</v>
      </c>
    </row>
    <row r="150" spans="1:12" ht="20.25" x14ac:dyDescent="0.25">
      <c r="A150" s="21">
        <v>147</v>
      </c>
      <c r="B150" s="25" t="s">
        <v>176</v>
      </c>
      <c r="C150" s="34" t="s">
        <v>136</v>
      </c>
      <c r="D150" s="22" t="s">
        <v>183</v>
      </c>
      <c r="E150" s="23">
        <v>61142139470</v>
      </c>
      <c r="F150" s="43">
        <v>4</v>
      </c>
      <c r="G150" s="47">
        <v>0</v>
      </c>
      <c r="H150" s="43">
        <v>9</v>
      </c>
      <c r="I150" s="43">
        <v>3</v>
      </c>
      <c r="J150" s="43">
        <f t="shared" si="6"/>
        <v>1600</v>
      </c>
      <c r="K150" s="43">
        <f t="shared" si="7"/>
        <v>6000</v>
      </c>
      <c r="L150" s="48">
        <f t="shared" si="8"/>
        <v>7600</v>
      </c>
    </row>
    <row r="151" spans="1:12" ht="20.25" x14ac:dyDescent="0.25">
      <c r="A151" s="21">
        <v>148</v>
      </c>
      <c r="B151" s="25" t="s">
        <v>176</v>
      </c>
      <c r="C151" s="34" t="s">
        <v>136</v>
      </c>
      <c r="D151" s="22" t="s">
        <v>184</v>
      </c>
      <c r="E151" s="23">
        <v>61090580932</v>
      </c>
      <c r="F151" s="43">
        <v>0</v>
      </c>
      <c r="G151" s="47">
        <v>0</v>
      </c>
      <c r="H151" s="43">
        <v>0</v>
      </c>
      <c r="I151" s="43">
        <v>0</v>
      </c>
      <c r="J151" s="43">
        <f t="shared" si="6"/>
        <v>0</v>
      </c>
      <c r="K151" s="43">
        <f t="shared" si="7"/>
        <v>0</v>
      </c>
      <c r="L151" s="48">
        <f t="shared" si="8"/>
        <v>0</v>
      </c>
    </row>
    <row r="152" spans="1:12" ht="20.25" x14ac:dyDescent="0.25">
      <c r="A152" s="21">
        <v>149</v>
      </c>
      <c r="B152" s="25" t="s">
        <v>176</v>
      </c>
      <c r="C152" s="35" t="s">
        <v>147</v>
      </c>
      <c r="D152" s="22" t="s">
        <v>176</v>
      </c>
      <c r="E152" s="23">
        <v>61093521770</v>
      </c>
      <c r="F152" s="43">
        <v>0</v>
      </c>
      <c r="G152" s="47">
        <v>0</v>
      </c>
      <c r="H152" s="43">
        <v>0</v>
      </c>
      <c r="I152" s="43">
        <v>0</v>
      </c>
      <c r="J152" s="43">
        <f t="shared" si="6"/>
        <v>0</v>
      </c>
      <c r="K152" s="43">
        <f t="shared" si="7"/>
        <v>0</v>
      </c>
      <c r="L152" s="48">
        <f t="shared" si="8"/>
        <v>0</v>
      </c>
    </row>
    <row r="153" spans="1:12" ht="20.25" x14ac:dyDescent="0.25">
      <c r="A153" s="21">
        <v>150</v>
      </c>
      <c r="B153" s="25" t="s">
        <v>176</v>
      </c>
      <c r="C153" s="35" t="s">
        <v>223</v>
      </c>
      <c r="D153" s="22" t="s">
        <v>320</v>
      </c>
      <c r="E153" s="23">
        <v>61119006710</v>
      </c>
      <c r="F153" s="43">
        <v>24</v>
      </c>
      <c r="G153" s="47">
        <v>0</v>
      </c>
      <c r="H153" s="43">
        <v>22</v>
      </c>
      <c r="I153" s="43">
        <v>6</v>
      </c>
      <c r="J153" s="43">
        <f t="shared" si="6"/>
        <v>9600</v>
      </c>
      <c r="K153" s="43">
        <f t="shared" si="7"/>
        <v>14000</v>
      </c>
      <c r="L153" s="48">
        <f t="shared" si="8"/>
        <v>23600</v>
      </c>
    </row>
    <row r="154" spans="1:12" ht="20.25" x14ac:dyDescent="0.25">
      <c r="A154" s="21">
        <v>151</v>
      </c>
      <c r="B154" s="25" t="s">
        <v>176</v>
      </c>
      <c r="C154" s="35" t="s">
        <v>223</v>
      </c>
      <c r="D154" s="22" t="s">
        <v>321</v>
      </c>
      <c r="E154" s="23">
        <v>61124243279</v>
      </c>
      <c r="F154" s="43">
        <v>0</v>
      </c>
      <c r="G154" s="47">
        <v>0</v>
      </c>
      <c r="H154" s="43">
        <v>0</v>
      </c>
      <c r="I154" s="43">
        <v>0</v>
      </c>
      <c r="J154" s="43">
        <f t="shared" si="6"/>
        <v>0</v>
      </c>
      <c r="K154" s="43">
        <f t="shared" si="7"/>
        <v>0</v>
      </c>
      <c r="L154" s="48">
        <f t="shared" si="8"/>
        <v>0</v>
      </c>
    </row>
    <row r="155" spans="1:12" ht="20.25" x14ac:dyDescent="0.25">
      <c r="A155" s="21">
        <v>152</v>
      </c>
      <c r="B155" s="25" t="s">
        <v>176</v>
      </c>
      <c r="C155" s="35" t="s">
        <v>223</v>
      </c>
      <c r="D155" s="22" t="s">
        <v>322</v>
      </c>
      <c r="E155" s="23">
        <v>61107227144</v>
      </c>
      <c r="F155" s="43">
        <v>9</v>
      </c>
      <c r="G155" s="47">
        <v>8</v>
      </c>
      <c r="H155" s="43">
        <v>17</v>
      </c>
      <c r="I155" s="43">
        <v>4</v>
      </c>
      <c r="J155" s="43">
        <f t="shared" si="6"/>
        <v>6800</v>
      </c>
      <c r="K155" s="43">
        <f t="shared" si="7"/>
        <v>10500</v>
      </c>
      <c r="L155" s="48">
        <f t="shared" si="8"/>
        <v>17300</v>
      </c>
    </row>
    <row r="156" spans="1:12" ht="20.25" x14ac:dyDescent="0.25">
      <c r="A156" s="21">
        <v>153</v>
      </c>
      <c r="B156" s="25" t="s">
        <v>176</v>
      </c>
      <c r="C156" s="35" t="s">
        <v>223</v>
      </c>
      <c r="D156" s="22" t="s">
        <v>323</v>
      </c>
      <c r="E156" s="23">
        <v>61118882554</v>
      </c>
      <c r="F156" s="43">
        <v>7</v>
      </c>
      <c r="G156" s="47">
        <v>7</v>
      </c>
      <c r="H156" s="43">
        <v>5</v>
      </c>
      <c r="I156" s="43">
        <v>2</v>
      </c>
      <c r="J156" s="43">
        <f t="shared" si="6"/>
        <v>5600</v>
      </c>
      <c r="K156" s="43">
        <f t="shared" si="7"/>
        <v>3500</v>
      </c>
      <c r="L156" s="48">
        <f t="shared" si="8"/>
        <v>9100</v>
      </c>
    </row>
    <row r="157" spans="1:12" ht="20.25" x14ac:dyDescent="0.25">
      <c r="A157" s="21">
        <v>154</v>
      </c>
      <c r="B157" s="25" t="s">
        <v>176</v>
      </c>
      <c r="C157" s="35" t="s">
        <v>223</v>
      </c>
      <c r="D157" s="22" t="s">
        <v>324</v>
      </c>
      <c r="E157" s="23">
        <v>61091341676</v>
      </c>
      <c r="F157" s="43">
        <v>0</v>
      </c>
      <c r="G157" s="47">
        <v>0</v>
      </c>
      <c r="H157" s="43">
        <v>0</v>
      </c>
      <c r="I157" s="43">
        <v>0</v>
      </c>
      <c r="J157" s="43">
        <f t="shared" si="6"/>
        <v>0</v>
      </c>
      <c r="K157" s="43">
        <f t="shared" si="7"/>
        <v>0</v>
      </c>
      <c r="L157" s="48">
        <f t="shared" si="8"/>
        <v>0</v>
      </c>
    </row>
    <row r="158" spans="1:12" ht="20.25" x14ac:dyDescent="0.25">
      <c r="A158" s="21">
        <v>155</v>
      </c>
      <c r="B158" s="25" t="s">
        <v>176</v>
      </c>
      <c r="C158" s="35" t="s">
        <v>223</v>
      </c>
      <c r="D158" s="22" t="s">
        <v>325</v>
      </c>
      <c r="E158" s="23">
        <v>61091328452</v>
      </c>
      <c r="F158" s="43">
        <v>5</v>
      </c>
      <c r="G158" s="47">
        <v>0</v>
      </c>
      <c r="H158" s="43">
        <v>15</v>
      </c>
      <c r="I158" s="43">
        <v>4</v>
      </c>
      <c r="J158" s="43">
        <f t="shared" si="6"/>
        <v>2000</v>
      </c>
      <c r="K158" s="43">
        <f t="shared" si="7"/>
        <v>9500</v>
      </c>
      <c r="L158" s="48">
        <f t="shared" si="8"/>
        <v>11500</v>
      </c>
    </row>
    <row r="159" spans="1:12" ht="20.25" x14ac:dyDescent="0.25">
      <c r="A159" s="21">
        <v>156</v>
      </c>
      <c r="B159" s="25" t="s">
        <v>176</v>
      </c>
      <c r="C159" s="35" t="s">
        <v>223</v>
      </c>
      <c r="D159" s="22" t="s">
        <v>326</v>
      </c>
      <c r="E159" s="23">
        <v>61118882087</v>
      </c>
      <c r="F159" s="43">
        <v>6</v>
      </c>
      <c r="G159" s="47">
        <v>0</v>
      </c>
      <c r="H159" s="43">
        <v>10</v>
      </c>
      <c r="I159" s="43">
        <v>9</v>
      </c>
      <c r="J159" s="43">
        <f t="shared" si="6"/>
        <v>2400</v>
      </c>
      <c r="K159" s="43">
        <f t="shared" si="7"/>
        <v>9500</v>
      </c>
      <c r="L159" s="48">
        <f t="shared" si="8"/>
        <v>11900</v>
      </c>
    </row>
    <row r="160" spans="1:12" ht="20.25" x14ac:dyDescent="0.25">
      <c r="A160" s="21">
        <v>157</v>
      </c>
      <c r="B160" s="25" t="s">
        <v>176</v>
      </c>
      <c r="C160" s="35" t="s">
        <v>223</v>
      </c>
      <c r="D160" s="22" t="s">
        <v>327</v>
      </c>
      <c r="E160" s="23">
        <v>61118822753</v>
      </c>
      <c r="F160" s="43">
        <v>0</v>
      </c>
      <c r="G160" s="47">
        <v>0</v>
      </c>
      <c r="H160" s="43">
        <v>0</v>
      </c>
      <c r="I160" s="43">
        <v>0</v>
      </c>
      <c r="J160" s="43">
        <f t="shared" si="6"/>
        <v>0</v>
      </c>
      <c r="K160" s="43">
        <f t="shared" si="7"/>
        <v>0</v>
      </c>
      <c r="L160" s="48">
        <f t="shared" si="8"/>
        <v>0</v>
      </c>
    </row>
    <row r="161" spans="1:12" ht="20.25" x14ac:dyDescent="0.25">
      <c r="A161" s="21">
        <v>158</v>
      </c>
      <c r="B161" s="25" t="s">
        <v>176</v>
      </c>
      <c r="C161" s="35" t="s">
        <v>223</v>
      </c>
      <c r="D161" s="22" t="s">
        <v>328</v>
      </c>
      <c r="E161" s="23">
        <v>51049874463</v>
      </c>
      <c r="F161" s="43">
        <v>23</v>
      </c>
      <c r="G161" s="47">
        <v>0</v>
      </c>
      <c r="H161" s="43">
        <v>24</v>
      </c>
      <c r="I161" s="43">
        <v>8</v>
      </c>
      <c r="J161" s="43">
        <f t="shared" si="6"/>
        <v>9200</v>
      </c>
      <c r="K161" s="43">
        <f t="shared" si="7"/>
        <v>16000</v>
      </c>
      <c r="L161" s="48">
        <f t="shared" si="8"/>
        <v>25200</v>
      </c>
    </row>
    <row r="162" spans="1:12" ht="20.25" x14ac:dyDescent="0.25">
      <c r="A162" s="21">
        <v>159</v>
      </c>
      <c r="B162" s="25" t="s">
        <v>176</v>
      </c>
      <c r="C162" s="35" t="s">
        <v>223</v>
      </c>
      <c r="D162" s="22" t="s">
        <v>329</v>
      </c>
      <c r="E162" s="23">
        <v>61181519831</v>
      </c>
      <c r="F162" s="43">
        <v>17</v>
      </c>
      <c r="G162" s="47">
        <v>11</v>
      </c>
      <c r="H162" s="43">
        <v>28</v>
      </c>
      <c r="I162" s="43">
        <v>6</v>
      </c>
      <c r="J162" s="43">
        <f t="shared" si="6"/>
        <v>11200</v>
      </c>
      <c r="K162" s="43">
        <f t="shared" si="7"/>
        <v>17000</v>
      </c>
      <c r="L162" s="48">
        <f t="shared" si="8"/>
        <v>28200</v>
      </c>
    </row>
    <row r="163" spans="1:12" ht="20.25" x14ac:dyDescent="0.25">
      <c r="A163" s="21">
        <v>160</v>
      </c>
      <c r="B163" s="25" t="s">
        <v>176</v>
      </c>
      <c r="C163" s="35" t="s">
        <v>223</v>
      </c>
      <c r="D163" s="22" t="s">
        <v>330</v>
      </c>
      <c r="E163" s="23">
        <v>51049875081</v>
      </c>
      <c r="F163" s="43">
        <v>7</v>
      </c>
      <c r="G163" s="47">
        <v>11</v>
      </c>
      <c r="H163" s="43">
        <v>12</v>
      </c>
      <c r="I163" s="43">
        <v>5</v>
      </c>
      <c r="J163" s="43">
        <f t="shared" si="6"/>
        <v>7200</v>
      </c>
      <c r="K163" s="43">
        <f t="shared" si="7"/>
        <v>8500</v>
      </c>
      <c r="L163" s="48">
        <f t="shared" si="8"/>
        <v>15700</v>
      </c>
    </row>
    <row r="164" spans="1:12" ht="20.25" x14ac:dyDescent="0.25">
      <c r="A164" s="21">
        <v>161</v>
      </c>
      <c r="B164" s="25" t="s">
        <v>176</v>
      </c>
      <c r="C164" s="35" t="s">
        <v>223</v>
      </c>
      <c r="D164" s="22" t="s">
        <v>331</v>
      </c>
      <c r="E164" s="23">
        <v>61123912389</v>
      </c>
      <c r="F164" s="43">
        <v>9</v>
      </c>
      <c r="G164" s="47">
        <v>8</v>
      </c>
      <c r="H164" s="43">
        <v>4</v>
      </c>
      <c r="I164" s="43">
        <v>7</v>
      </c>
      <c r="J164" s="43">
        <f t="shared" si="6"/>
        <v>6800</v>
      </c>
      <c r="K164" s="43">
        <f t="shared" si="7"/>
        <v>5500</v>
      </c>
      <c r="L164" s="48">
        <f t="shared" si="8"/>
        <v>12300</v>
      </c>
    </row>
    <row r="165" spans="1:12" ht="20.25" x14ac:dyDescent="0.25">
      <c r="A165" s="21">
        <v>162</v>
      </c>
      <c r="B165" s="25" t="s">
        <v>176</v>
      </c>
      <c r="C165" s="35" t="s">
        <v>223</v>
      </c>
      <c r="D165" s="22" t="s">
        <v>332</v>
      </c>
      <c r="E165" s="23">
        <v>61003150164</v>
      </c>
      <c r="F165" s="43">
        <v>0</v>
      </c>
      <c r="G165" s="47">
        <v>0</v>
      </c>
      <c r="H165" s="43">
        <v>0</v>
      </c>
      <c r="I165" s="43">
        <v>0</v>
      </c>
      <c r="J165" s="43">
        <f t="shared" si="6"/>
        <v>0</v>
      </c>
      <c r="K165" s="43">
        <f t="shared" si="7"/>
        <v>0</v>
      </c>
      <c r="L165" s="48">
        <f t="shared" si="8"/>
        <v>0</v>
      </c>
    </row>
    <row r="166" spans="1:12" ht="20.25" x14ac:dyDescent="0.25">
      <c r="A166" s="21">
        <v>163</v>
      </c>
      <c r="B166" s="25" t="s">
        <v>176</v>
      </c>
      <c r="C166" s="35" t="s">
        <v>223</v>
      </c>
      <c r="D166" s="22" t="s">
        <v>333</v>
      </c>
      <c r="E166" s="23">
        <v>61124707505</v>
      </c>
      <c r="F166" s="43">
        <v>8</v>
      </c>
      <c r="G166" s="47">
        <v>6</v>
      </c>
      <c r="H166" s="43">
        <v>16</v>
      </c>
      <c r="I166" s="43">
        <v>0</v>
      </c>
      <c r="J166" s="43">
        <f t="shared" si="6"/>
        <v>5600</v>
      </c>
      <c r="K166" s="43">
        <f t="shared" si="7"/>
        <v>8000</v>
      </c>
      <c r="L166" s="48">
        <f t="shared" si="8"/>
        <v>13600</v>
      </c>
    </row>
    <row r="167" spans="1:12" ht="20.25" x14ac:dyDescent="0.25">
      <c r="A167" s="21">
        <v>164</v>
      </c>
      <c r="B167" s="25" t="s">
        <v>176</v>
      </c>
      <c r="C167" s="35" t="s">
        <v>223</v>
      </c>
      <c r="D167" s="22" t="s">
        <v>334</v>
      </c>
      <c r="E167" s="23">
        <v>61003150120</v>
      </c>
      <c r="F167" s="43">
        <v>3</v>
      </c>
      <c r="G167" s="47">
        <v>4</v>
      </c>
      <c r="H167" s="43">
        <v>7</v>
      </c>
      <c r="I167" s="43">
        <v>2</v>
      </c>
      <c r="J167" s="43">
        <f t="shared" si="6"/>
        <v>2800</v>
      </c>
      <c r="K167" s="43">
        <f t="shared" si="7"/>
        <v>4500</v>
      </c>
      <c r="L167" s="48">
        <f t="shared" si="8"/>
        <v>7300</v>
      </c>
    </row>
    <row r="168" spans="1:12" ht="20.25" x14ac:dyDescent="0.25">
      <c r="A168" s="21">
        <v>165</v>
      </c>
      <c r="B168" s="25" t="s">
        <v>176</v>
      </c>
      <c r="C168" s="35" t="s">
        <v>223</v>
      </c>
      <c r="D168" s="22" t="s">
        <v>335</v>
      </c>
      <c r="E168" s="23">
        <v>61004012281</v>
      </c>
      <c r="F168" s="43">
        <v>3</v>
      </c>
      <c r="G168" s="47">
        <v>0</v>
      </c>
      <c r="H168" s="43">
        <v>5</v>
      </c>
      <c r="I168" s="43">
        <v>2</v>
      </c>
      <c r="J168" s="43">
        <f t="shared" si="6"/>
        <v>1200</v>
      </c>
      <c r="K168" s="43">
        <f t="shared" si="7"/>
        <v>3500</v>
      </c>
      <c r="L168" s="48">
        <f t="shared" si="8"/>
        <v>4700</v>
      </c>
    </row>
    <row r="169" spans="1:12" ht="20.25" x14ac:dyDescent="0.25">
      <c r="A169" s="21">
        <v>166</v>
      </c>
      <c r="B169" s="25" t="s">
        <v>176</v>
      </c>
      <c r="C169" s="35" t="s">
        <v>223</v>
      </c>
      <c r="D169" s="22" t="s">
        <v>336</v>
      </c>
      <c r="E169" s="23">
        <v>61003112979</v>
      </c>
      <c r="F169" s="43">
        <v>0</v>
      </c>
      <c r="G169" s="47">
        <v>0</v>
      </c>
      <c r="H169" s="43">
        <v>2</v>
      </c>
      <c r="I169" s="43">
        <v>2</v>
      </c>
      <c r="J169" s="43">
        <f t="shared" si="6"/>
        <v>0</v>
      </c>
      <c r="K169" s="43">
        <f t="shared" si="7"/>
        <v>2000</v>
      </c>
      <c r="L169" s="48">
        <f t="shared" si="8"/>
        <v>2000</v>
      </c>
    </row>
    <row r="170" spans="1:12" ht="20.25" x14ac:dyDescent="0.25">
      <c r="A170" s="21">
        <v>167</v>
      </c>
      <c r="B170" s="25" t="s">
        <v>176</v>
      </c>
      <c r="C170" s="35" t="s">
        <v>223</v>
      </c>
      <c r="D170" s="22" t="s">
        <v>337</v>
      </c>
      <c r="E170" s="23">
        <v>61003428451</v>
      </c>
      <c r="F170" s="43">
        <v>0</v>
      </c>
      <c r="G170" s="47">
        <v>0</v>
      </c>
      <c r="H170" s="43">
        <v>0</v>
      </c>
      <c r="I170" s="43">
        <v>0</v>
      </c>
      <c r="J170" s="43">
        <f t="shared" si="6"/>
        <v>0</v>
      </c>
      <c r="K170" s="43">
        <f t="shared" si="7"/>
        <v>0</v>
      </c>
      <c r="L170" s="48">
        <f t="shared" si="8"/>
        <v>0</v>
      </c>
    </row>
    <row r="171" spans="1:12" ht="20.25" x14ac:dyDescent="0.25">
      <c r="A171" s="21">
        <v>168</v>
      </c>
      <c r="B171" s="25" t="s">
        <v>176</v>
      </c>
      <c r="C171" s="35" t="s">
        <v>223</v>
      </c>
      <c r="D171" s="22" t="s">
        <v>338</v>
      </c>
      <c r="E171" s="23">
        <v>61121895625</v>
      </c>
      <c r="F171" s="43">
        <v>1</v>
      </c>
      <c r="G171" s="47">
        <v>0</v>
      </c>
      <c r="H171" s="43">
        <v>0</v>
      </c>
      <c r="I171" s="43">
        <v>0</v>
      </c>
      <c r="J171" s="43">
        <f t="shared" si="6"/>
        <v>400</v>
      </c>
      <c r="K171" s="43">
        <f t="shared" si="7"/>
        <v>0</v>
      </c>
      <c r="L171" s="48">
        <f t="shared" si="8"/>
        <v>400</v>
      </c>
    </row>
    <row r="172" spans="1:12" ht="20.25" x14ac:dyDescent="0.25">
      <c r="A172" s="21">
        <v>169</v>
      </c>
      <c r="B172" s="25" t="s">
        <v>176</v>
      </c>
      <c r="C172" s="35" t="s">
        <v>223</v>
      </c>
      <c r="D172" s="22" t="s">
        <v>339</v>
      </c>
      <c r="E172" s="23">
        <v>61121789037</v>
      </c>
      <c r="F172" s="43">
        <v>1</v>
      </c>
      <c r="G172" s="47">
        <v>2</v>
      </c>
      <c r="H172" s="43">
        <v>5</v>
      </c>
      <c r="I172" s="43">
        <v>2</v>
      </c>
      <c r="J172" s="43">
        <f t="shared" si="6"/>
        <v>1200</v>
      </c>
      <c r="K172" s="43">
        <f t="shared" si="7"/>
        <v>3500</v>
      </c>
      <c r="L172" s="48">
        <f t="shared" si="8"/>
        <v>4700</v>
      </c>
    </row>
    <row r="173" spans="1:12" ht="20.25" x14ac:dyDescent="0.25">
      <c r="A173" s="21">
        <v>170</v>
      </c>
      <c r="B173" s="25" t="s">
        <v>176</v>
      </c>
      <c r="C173" s="35" t="s">
        <v>223</v>
      </c>
      <c r="D173" s="22" t="s">
        <v>340</v>
      </c>
      <c r="E173" s="23">
        <v>61003433222</v>
      </c>
      <c r="F173" s="43">
        <v>0</v>
      </c>
      <c r="G173" s="47">
        <v>0</v>
      </c>
      <c r="H173" s="43">
        <v>0</v>
      </c>
      <c r="I173" s="43">
        <v>0</v>
      </c>
      <c r="J173" s="43">
        <f t="shared" si="6"/>
        <v>0</v>
      </c>
      <c r="K173" s="43">
        <f t="shared" si="7"/>
        <v>0</v>
      </c>
      <c r="L173" s="48">
        <f t="shared" si="8"/>
        <v>0</v>
      </c>
    </row>
    <row r="174" spans="1:12" ht="20.25" x14ac:dyDescent="0.25">
      <c r="A174" s="21">
        <v>171</v>
      </c>
      <c r="B174" s="25" t="s">
        <v>176</v>
      </c>
      <c r="C174" s="35" t="s">
        <v>223</v>
      </c>
      <c r="D174" s="22" t="s">
        <v>300</v>
      </c>
      <c r="E174" s="23">
        <v>61003113086</v>
      </c>
      <c r="F174" s="43">
        <v>12</v>
      </c>
      <c r="G174" s="47">
        <v>5</v>
      </c>
      <c r="H174" s="43">
        <v>6</v>
      </c>
      <c r="I174" s="43">
        <v>1</v>
      </c>
      <c r="J174" s="43">
        <f t="shared" si="6"/>
        <v>6800</v>
      </c>
      <c r="K174" s="43">
        <f t="shared" si="7"/>
        <v>3500</v>
      </c>
      <c r="L174" s="48">
        <f t="shared" si="8"/>
        <v>10300</v>
      </c>
    </row>
    <row r="175" spans="1:12" ht="20.25" x14ac:dyDescent="0.25">
      <c r="A175" s="21">
        <v>172</v>
      </c>
      <c r="B175" s="25" t="s">
        <v>176</v>
      </c>
      <c r="C175" s="35" t="s">
        <v>223</v>
      </c>
      <c r="D175" s="22" t="s">
        <v>341</v>
      </c>
      <c r="E175" s="23">
        <v>51049874633</v>
      </c>
      <c r="F175" s="43">
        <v>0</v>
      </c>
      <c r="G175" s="47">
        <v>0</v>
      </c>
      <c r="H175" s="43">
        <v>0</v>
      </c>
      <c r="I175" s="43">
        <v>0</v>
      </c>
      <c r="J175" s="43">
        <f t="shared" si="6"/>
        <v>0</v>
      </c>
      <c r="K175" s="43">
        <f t="shared" si="7"/>
        <v>0</v>
      </c>
      <c r="L175" s="48">
        <f t="shared" si="8"/>
        <v>0</v>
      </c>
    </row>
    <row r="176" spans="1:12" ht="20.25" x14ac:dyDescent="0.25">
      <c r="A176" s="21">
        <v>173</v>
      </c>
      <c r="B176" s="25" t="s">
        <v>176</v>
      </c>
      <c r="C176" s="35" t="s">
        <v>223</v>
      </c>
      <c r="D176" s="22" t="s">
        <v>342</v>
      </c>
      <c r="E176" s="23">
        <v>61019424277</v>
      </c>
      <c r="F176" s="43">
        <v>1</v>
      </c>
      <c r="G176" s="47">
        <v>2</v>
      </c>
      <c r="H176" s="43">
        <v>0</v>
      </c>
      <c r="I176" s="43">
        <v>0</v>
      </c>
      <c r="J176" s="43">
        <f t="shared" si="6"/>
        <v>1200</v>
      </c>
      <c r="K176" s="43">
        <f t="shared" si="7"/>
        <v>0</v>
      </c>
      <c r="L176" s="48">
        <f t="shared" si="8"/>
        <v>1200</v>
      </c>
    </row>
    <row r="177" spans="1:12" ht="20.25" x14ac:dyDescent="0.25">
      <c r="A177" s="21">
        <v>174</v>
      </c>
      <c r="B177" s="25" t="s">
        <v>176</v>
      </c>
      <c r="C177" s="35" t="s">
        <v>223</v>
      </c>
      <c r="D177" s="22" t="s">
        <v>343</v>
      </c>
      <c r="E177" s="23">
        <v>61126879142</v>
      </c>
      <c r="F177" s="43">
        <v>22</v>
      </c>
      <c r="G177" s="47">
        <v>21</v>
      </c>
      <c r="H177" s="43">
        <v>13</v>
      </c>
      <c r="I177" s="43">
        <v>5</v>
      </c>
      <c r="J177" s="43">
        <f t="shared" si="6"/>
        <v>17200</v>
      </c>
      <c r="K177" s="43">
        <f t="shared" si="7"/>
        <v>9000</v>
      </c>
      <c r="L177" s="48">
        <f t="shared" si="8"/>
        <v>26200</v>
      </c>
    </row>
    <row r="178" spans="1:12" ht="20.25" x14ac:dyDescent="0.25">
      <c r="A178" s="21">
        <v>175</v>
      </c>
      <c r="B178" s="25" t="s">
        <v>176</v>
      </c>
      <c r="C178" s="35" t="s">
        <v>223</v>
      </c>
      <c r="D178" s="22" t="s">
        <v>344</v>
      </c>
      <c r="E178" s="23">
        <v>61123393032</v>
      </c>
      <c r="F178" s="43">
        <v>22</v>
      </c>
      <c r="G178" s="47">
        <v>16</v>
      </c>
      <c r="H178" s="43">
        <v>5</v>
      </c>
      <c r="I178" s="43">
        <v>4</v>
      </c>
      <c r="J178" s="43">
        <f t="shared" si="6"/>
        <v>15200</v>
      </c>
      <c r="K178" s="43">
        <f t="shared" si="7"/>
        <v>4500</v>
      </c>
      <c r="L178" s="48">
        <f t="shared" si="8"/>
        <v>19700</v>
      </c>
    </row>
    <row r="179" spans="1:12" ht="20.25" x14ac:dyDescent="0.25">
      <c r="A179" s="21">
        <v>176</v>
      </c>
      <c r="B179" s="25" t="s">
        <v>176</v>
      </c>
      <c r="C179" s="35" t="s">
        <v>223</v>
      </c>
      <c r="D179" s="22" t="s">
        <v>345</v>
      </c>
      <c r="E179" s="23">
        <v>51049874394</v>
      </c>
      <c r="F179" s="43">
        <v>0</v>
      </c>
      <c r="G179" s="47">
        <v>0</v>
      </c>
      <c r="H179" s="43">
        <v>0</v>
      </c>
      <c r="I179" s="43">
        <v>0</v>
      </c>
      <c r="J179" s="43">
        <f t="shared" si="6"/>
        <v>0</v>
      </c>
      <c r="K179" s="43">
        <f t="shared" si="7"/>
        <v>0</v>
      </c>
      <c r="L179" s="48">
        <f t="shared" si="8"/>
        <v>0</v>
      </c>
    </row>
    <row r="180" spans="1:12" ht="20.25" x14ac:dyDescent="0.25">
      <c r="A180" s="21">
        <v>177</v>
      </c>
      <c r="B180" s="25" t="s">
        <v>176</v>
      </c>
      <c r="C180" s="35" t="s">
        <v>223</v>
      </c>
      <c r="D180" s="22" t="s">
        <v>346</v>
      </c>
      <c r="E180" s="23">
        <v>61140309637</v>
      </c>
      <c r="F180" s="43">
        <v>0</v>
      </c>
      <c r="G180" s="47">
        <v>5</v>
      </c>
      <c r="H180" s="43">
        <v>10</v>
      </c>
      <c r="I180" s="43">
        <v>0</v>
      </c>
      <c r="J180" s="43">
        <f t="shared" si="6"/>
        <v>2000</v>
      </c>
      <c r="K180" s="43">
        <f t="shared" si="7"/>
        <v>5000</v>
      </c>
      <c r="L180" s="48">
        <f t="shared" si="8"/>
        <v>7000</v>
      </c>
    </row>
    <row r="181" spans="1:12" ht="20.25" x14ac:dyDescent="0.25">
      <c r="A181" s="21">
        <v>178</v>
      </c>
      <c r="B181" s="25" t="s">
        <v>176</v>
      </c>
      <c r="C181" s="35" t="s">
        <v>223</v>
      </c>
      <c r="D181" s="22" t="s">
        <v>347</v>
      </c>
      <c r="E181" s="26">
        <v>61212986543</v>
      </c>
      <c r="F181" s="43">
        <v>11</v>
      </c>
      <c r="G181" s="47">
        <v>14</v>
      </c>
      <c r="H181" s="43">
        <v>13</v>
      </c>
      <c r="I181" s="43">
        <v>5</v>
      </c>
      <c r="J181" s="43">
        <f t="shared" si="6"/>
        <v>10000</v>
      </c>
      <c r="K181" s="43">
        <f t="shared" si="7"/>
        <v>9000</v>
      </c>
      <c r="L181" s="48">
        <f t="shared" si="8"/>
        <v>19000</v>
      </c>
    </row>
    <row r="182" spans="1:12" ht="20.25" x14ac:dyDescent="0.25">
      <c r="A182" s="21">
        <v>179</v>
      </c>
      <c r="B182" s="25" t="s">
        <v>176</v>
      </c>
      <c r="C182" s="35" t="s">
        <v>223</v>
      </c>
      <c r="D182" s="22" t="s">
        <v>348</v>
      </c>
      <c r="E182" s="23">
        <v>11105013396</v>
      </c>
      <c r="F182" s="43">
        <v>7</v>
      </c>
      <c r="G182" s="47">
        <v>9</v>
      </c>
      <c r="H182" s="43">
        <v>11</v>
      </c>
      <c r="I182" s="43">
        <v>1</v>
      </c>
      <c r="J182" s="43">
        <f t="shared" si="6"/>
        <v>6400</v>
      </c>
      <c r="K182" s="43">
        <f t="shared" si="7"/>
        <v>6000</v>
      </c>
      <c r="L182" s="48">
        <f t="shared" si="8"/>
        <v>12400</v>
      </c>
    </row>
    <row r="183" spans="1:12" ht="20.25" x14ac:dyDescent="0.25">
      <c r="A183" s="21">
        <v>180</v>
      </c>
      <c r="B183" s="25" t="s">
        <v>176</v>
      </c>
      <c r="C183" s="35" t="s">
        <v>223</v>
      </c>
      <c r="D183" s="22" t="s">
        <v>349</v>
      </c>
      <c r="E183" s="23">
        <v>11126030544</v>
      </c>
      <c r="F183" s="43">
        <v>6</v>
      </c>
      <c r="G183" s="47">
        <v>4</v>
      </c>
      <c r="H183" s="43">
        <v>14</v>
      </c>
      <c r="I183" s="43">
        <v>0</v>
      </c>
      <c r="J183" s="43">
        <f t="shared" si="6"/>
        <v>4000</v>
      </c>
      <c r="K183" s="43">
        <f t="shared" si="7"/>
        <v>7000</v>
      </c>
      <c r="L183" s="48">
        <f t="shared" si="8"/>
        <v>11000</v>
      </c>
    </row>
    <row r="184" spans="1:12" ht="20.25" x14ac:dyDescent="0.25">
      <c r="A184" s="21">
        <v>181</v>
      </c>
      <c r="B184" s="25" t="s">
        <v>176</v>
      </c>
      <c r="C184" s="35" t="s">
        <v>223</v>
      </c>
      <c r="D184" s="22" t="s">
        <v>350</v>
      </c>
      <c r="E184" s="23">
        <v>61155448190</v>
      </c>
      <c r="F184" s="43">
        <v>6</v>
      </c>
      <c r="G184" s="47">
        <v>5</v>
      </c>
      <c r="H184" s="43">
        <v>8</v>
      </c>
      <c r="I184" s="43">
        <v>5</v>
      </c>
      <c r="J184" s="43">
        <f t="shared" si="6"/>
        <v>4400</v>
      </c>
      <c r="K184" s="43">
        <f t="shared" si="7"/>
        <v>6500</v>
      </c>
      <c r="L184" s="48">
        <f t="shared" si="8"/>
        <v>10900</v>
      </c>
    </row>
    <row r="185" spans="1:12" ht="20.25" x14ac:dyDescent="0.25">
      <c r="A185" s="21">
        <v>182</v>
      </c>
      <c r="B185" s="25" t="s">
        <v>176</v>
      </c>
      <c r="C185" s="35" t="s">
        <v>223</v>
      </c>
      <c r="D185" s="22" t="s">
        <v>351</v>
      </c>
      <c r="E185" s="23">
        <v>11110019845</v>
      </c>
      <c r="F185" s="43">
        <v>5</v>
      </c>
      <c r="G185" s="47">
        <v>4</v>
      </c>
      <c r="H185" s="43">
        <v>6</v>
      </c>
      <c r="I185" s="43">
        <v>1</v>
      </c>
      <c r="J185" s="43">
        <f t="shared" si="6"/>
        <v>3600</v>
      </c>
      <c r="K185" s="43">
        <f t="shared" si="7"/>
        <v>3500</v>
      </c>
      <c r="L185" s="48">
        <f t="shared" si="8"/>
        <v>7100</v>
      </c>
    </row>
    <row r="186" spans="1:12" ht="20.25" x14ac:dyDescent="0.25">
      <c r="A186" s="21">
        <v>183</v>
      </c>
      <c r="B186" s="25" t="s">
        <v>176</v>
      </c>
      <c r="C186" s="35" t="s">
        <v>223</v>
      </c>
      <c r="D186" s="22" t="s">
        <v>352</v>
      </c>
      <c r="E186" s="23">
        <v>11105014334</v>
      </c>
      <c r="F186" s="43">
        <v>0</v>
      </c>
      <c r="G186" s="47">
        <v>0</v>
      </c>
      <c r="H186" s="43">
        <v>4</v>
      </c>
      <c r="I186" s="43">
        <v>0</v>
      </c>
      <c r="J186" s="43">
        <f t="shared" si="6"/>
        <v>0</v>
      </c>
      <c r="K186" s="43">
        <f t="shared" si="7"/>
        <v>2000</v>
      </c>
      <c r="L186" s="48">
        <f t="shared" si="8"/>
        <v>2000</v>
      </c>
    </row>
    <row r="187" spans="1:12" ht="20.25" x14ac:dyDescent="0.25">
      <c r="A187" s="21">
        <v>184</v>
      </c>
      <c r="B187" s="25" t="s">
        <v>176</v>
      </c>
      <c r="C187" s="35" t="s">
        <v>223</v>
      </c>
      <c r="D187" s="22" t="s">
        <v>353</v>
      </c>
      <c r="E187" s="23">
        <v>61157265884</v>
      </c>
      <c r="F187" s="43">
        <v>0</v>
      </c>
      <c r="G187" s="47">
        <v>1</v>
      </c>
      <c r="H187" s="43">
        <v>0</v>
      </c>
      <c r="I187" s="43">
        <v>0</v>
      </c>
      <c r="J187" s="43">
        <f t="shared" si="6"/>
        <v>400</v>
      </c>
      <c r="K187" s="43">
        <f t="shared" si="7"/>
        <v>0</v>
      </c>
      <c r="L187" s="48">
        <f t="shared" si="8"/>
        <v>400</v>
      </c>
    </row>
    <row r="188" spans="1:12" ht="20.25" x14ac:dyDescent="0.25">
      <c r="A188" s="21">
        <v>185</v>
      </c>
      <c r="B188" s="25" t="s">
        <v>176</v>
      </c>
      <c r="C188" s="35" t="s">
        <v>223</v>
      </c>
      <c r="D188" s="22" t="s">
        <v>354</v>
      </c>
      <c r="E188" s="23">
        <v>11110021810</v>
      </c>
      <c r="F188" s="43">
        <v>10</v>
      </c>
      <c r="G188" s="47">
        <v>3</v>
      </c>
      <c r="H188" s="43">
        <v>2</v>
      </c>
      <c r="I188" s="43">
        <v>1</v>
      </c>
      <c r="J188" s="43">
        <f t="shared" si="6"/>
        <v>5200</v>
      </c>
      <c r="K188" s="43">
        <f t="shared" si="7"/>
        <v>1500</v>
      </c>
      <c r="L188" s="48">
        <f t="shared" si="8"/>
        <v>6700</v>
      </c>
    </row>
    <row r="189" spans="1:12" ht="20.25" x14ac:dyDescent="0.25">
      <c r="A189" s="21">
        <v>186</v>
      </c>
      <c r="B189" s="25" t="s">
        <v>176</v>
      </c>
      <c r="C189" s="35" t="s">
        <v>287</v>
      </c>
      <c r="D189" s="22" t="s">
        <v>177</v>
      </c>
      <c r="E189" s="23">
        <v>61093582166</v>
      </c>
      <c r="F189" s="43">
        <v>0</v>
      </c>
      <c r="G189" s="47">
        <v>3</v>
      </c>
      <c r="H189" s="43">
        <v>0</v>
      </c>
      <c r="I189" s="43">
        <v>0</v>
      </c>
      <c r="J189" s="43">
        <f t="shared" si="6"/>
        <v>1200</v>
      </c>
      <c r="K189" s="43">
        <f t="shared" si="7"/>
        <v>0</v>
      </c>
      <c r="L189" s="48">
        <f t="shared" si="8"/>
        <v>1200</v>
      </c>
    </row>
    <row r="190" spans="1:12" ht="20.25" x14ac:dyDescent="0.25">
      <c r="A190" s="21">
        <v>187</v>
      </c>
      <c r="B190" s="25" t="s">
        <v>176</v>
      </c>
      <c r="C190" s="35" t="s">
        <v>287</v>
      </c>
      <c r="D190" s="22" t="s">
        <v>355</v>
      </c>
      <c r="E190" s="23">
        <v>61121966245</v>
      </c>
      <c r="F190" s="43">
        <v>0</v>
      </c>
      <c r="G190" s="47">
        <v>33</v>
      </c>
      <c r="H190" s="43">
        <v>0</v>
      </c>
      <c r="I190" s="43">
        <v>18</v>
      </c>
      <c r="J190" s="43">
        <f t="shared" si="6"/>
        <v>13200</v>
      </c>
      <c r="K190" s="43">
        <f t="shared" si="7"/>
        <v>9000</v>
      </c>
      <c r="L190" s="48">
        <f t="shared" si="8"/>
        <v>22200</v>
      </c>
    </row>
    <row r="191" spans="1:12" ht="20.25" x14ac:dyDescent="0.25">
      <c r="A191" s="21">
        <v>188</v>
      </c>
      <c r="B191" s="25" t="s">
        <v>185</v>
      </c>
      <c r="C191" s="34" t="s">
        <v>136</v>
      </c>
      <c r="D191" s="22" t="s">
        <v>185</v>
      </c>
      <c r="E191" s="23">
        <v>61089314942</v>
      </c>
      <c r="F191" s="43">
        <v>0</v>
      </c>
      <c r="G191" s="47">
        <v>0</v>
      </c>
      <c r="H191" s="43">
        <v>0</v>
      </c>
      <c r="I191" s="43">
        <v>0</v>
      </c>
      <c r="J191" s="43">
        <f t="shared" si="6"/>
        <v>0</v>
      </c>
      <c r="K191" s="43">
        <f t="shared" si="7"/>
        <v>0</v>
      </c>
      <c r="L191" s="48">
        <f t="shared" si="8"/>
        <v>0</v>
      </c>
    </row>
    <row r="192" spans="1:12" ht="20.25" x14ac:dyDescent="0.25">
      <c r="A192" s="21">
        <v>189</v>
      </c>
      <c r="B192" s="25" t="s">
        <v>185</v>
      </c>
      <c r="C192" s="34" t="s">
        <v>136</v>
      </c>
      <c r="D192" s="22" t="s">
        <v>186</v>
      </c>
      <c r="E192" s="23">
        <v>61125087227</v>
      </c>
      <c r="F192" s="43">
        <v>0</v>
      </c>
      <c r="G192" s="47">
        <v>0</v>
      </c>
      <c r="H192" s="43">
        <v>11</v>
      </c>
      <c r="I192" s="43">
        <v>7</v>
      </c>
      <c r="J192" s="43">
        <f t="shared" si="6"/>
        <v>0</v>
      </c>
      <c r="K192" s="43">
        <f t="shared" si="7"/>
        <v>9000</v>
      </c>
      <c r="L192" s="48">
        <f t="shared" si="8"/>
        <v>9000</v>
      </c>
    </row>
    <row r="193" spans="1:12" ht="20.25" x14ac:dyDescent="0.25">
      <c r="A193" s="21">
        <v>190</v>
      </c>
      <c r="B193" s="25" t="s">
        <v>185</v>
      </c>
      <c r="C193" s="34" t="s">
        <v>136</v>
      </c>
      <c r="D193" s="22" t="s">
        <v>187</v>
      </c>
      <c r="E193" s="23">
        <v>61089279847</v>
      </c>
      <c r="F193" s="43">
        <v>0</v>
      </c>
      <c r="G193" s="47">
        <v>0</v>
      </c>
      <c r="H193" s="43">
        <v>14</v>
      </c>
      <c r="I193" s="43">
        <v>4</v>
      </c>
      <c r="J193" s="43">
        <f t="shared" si="6"/>
        <v>0</v>
      </c>
      <c r="K193" s="43">
        <f t="shared" si="7"/>
        <v>9000</v>
      </c>
      <c r="L193" s="48">
        <f t="shared" si="8"/>
        <v>9000</v>
      </c>
    </row>
    <row r="194" spans="1:12" ht="20.25" x14ac:dyDescent="0.25">
      <c r="A194" s="21">
        <v>191</v>
      </c>
      <c r="B194" s="25" t="s">
        <v>185</v>
      </c>
      <c r="C194" s="34" t="s">
        <v>136</v>
      </c>
      <c r="D194" s="22" t="s">
        <v>188</v>
      </c>
      <c r="E194" s="23">
        <v>61122044718</v>
      </c>
      <c r="F194" s="43">
        <v>0</v>
      </c>
      <c r="G194" s="47">
        <v>0</v>
      </c>
      <c r="H194" s="43">
        <v>33</v>
      </c>
      <c r="I194" s="43">
        <v>11</v>
      </c>
      <c r="J194" s="43">
        <f t="shared" si="6"/>
        <v>0</v>
      </c>
      <c r="K194" s="43">
        <f t="shared" si="7"/>
        <v>22000</v>
      </c>
      <c r="L194" s="48">
        <f t="shared" si="8"/>
        <v>22000</v>
      </c>
    </row>
    <row r="195" spans="1:12" ht="20.25" x14ac:dyDescent="0.25">
      <c r="A195" s="21">
        <v>192</v>
      </c>
      <c r="B195" s="25" t="s">
        <v>185</v>
      </c>
      <c r="C195" s="34" t="s">
        <v>136</v>
      </c>
      <c r="D195" s="22" t="s">
        <v>189</v>
      </c>
      <c r="E195" s="23">
        <v>61118754882</v>
      </c>
      <c r="F195" s="43">
        <v>2</v>
      </c>
      <c r="G195" s="47">
        <v>8</v>
      </c>
      <c r="H195" s="43">
        <v>11</v>
      </c>
      <c r="I195" s="43">
        <v>6</v>
      </c>
      <c r="J195" s="43">
        <f t="shared" si="6"/>
        <v>4000</v>
      </c>
      <c r="K195" s="43">
        <f t="shared" si="7"/>
        <v>8500</v>
      </c>
      <c r="L195" s="48">
        <f t="shared" si="8"/>
        <v>12500</v>
      </c>
    </row>
    <row r="196" spans="1:12" ht="20.25" x14ac:dyDescent="0.25">
      <c r="A196" s="21">
        <v>193</v>
      </c>
      <c r="B196" s="25" t="s">
        <v>185</v>
      </c>
      <c r="C196" s="34" t="s">
        <v>136</v>
      </c>
      <c r="D196" s="22" t="s">
        <v>190</v>
      </c>
      <c r="E196" s="23">
        <v>61118882054</v>
      </c>
      <c r="F196" s="43">
        <v>8</v>
      </c>
      <c r="G196" s="47">
        <v>0</v>
      </c>
      <c r="H196" s="43">
        <v>23</v>
      </c>
      <c r="I196" s="43">
        <v>11</v>
      </c>
      <c r="J196" s="43">
        <f t="shared" si="6"/>
        <v>3200</v>
      </c>
      <c r="K196" s="43">
        <f t="shared" si="7"/>
        <v>17000</v>
      </c>
      <c r="L196" s="48">
        <f t="shared" si="8"/>
        <v>20200</v>
      </c>
    </row>
    <row r="197" spans="1:12" ht="20.25" x14ac:dyDescent="0.25">
      <c r="A197" s="21">
        <v>194</v>
      </c>
      <c r="B197" s="25" t="s">
        <v>185</v>
      </c>
      <c r="C197" s="34" t="s">
        <v>136</v>
      </c>
      <c r="D197" s="22" t="s">
        <v>191</v>
      </c>
      <c r="E197" s="23">
        <v>61090846190</v>
      </c>
      <c r="F197" s="43">
        <v>1</v>
      </c>
      <c r="G197" s="47">
        <v>1</v>
      </c>
      <c r="H197" s="43">
        <v>2</v>
      </c>
      <c r="I197" s="43">
        <v>0</v>
      </c>
      <c r="J197" s="43">
        <f t="shared" ref="J197:J260" si="9">(F197+G197)*40*10</f>
        <v>800</v>
      </c>
      <c r="K197" s="43">
        <f t="shared" ref="K197:K260" si="10">(H197+I197)*50*10</f>
        <v>1000</v>
      </c>
      <c r="L197" s="48">
        <f t="shared" ref="L197:L260" si="11">J197+K197</f>
        <v>1800</v>
      </c>
    </row>
    <row r="198" spans="1:12" ht="20.25" x14ac:dyDescent="0.25">
      <c r="A198" s="21">
        <v>195</v>
      </c>
      <c r="B198" s="25" t="s">
        <v>185</v>
      </c>
      <c r="C198" s="34" t="s">
        <v>136</v>
      </c>
      <c r="D198" s="22" t="s">
        <v>192</v>
      </c>
      <c r="E198" s="23">
        <v>61118836903</v>
      </c>
      <c r="F198" s="43">
        <v>3</v>
      </c>
      <c r="G198" s="47">
        <v>3</v>
      </c>
      <c r="H198" s="43">
        <v>9</v>
      </c>
      <c r="I198" s="43">
        <v>3</v>
      </c>
      <c r="J198" s="43">
        <f t="shared" si="9"/>
        <v>2400</v>
      </c>
      <c r="K198" s="43">
        <f t="shared" si="10"/>
        <v>6000</v>
      </c>
      <c r="L198" s="48">
        <f t="shared" si="11"/>
        <v>8400</v>
      </c>
    </row>
    <row r="199" spans="1:12" ht="20.25" x14ac:dyDescent="0.25">
      <c r="A199" s="21">
        <v>196</v>
      </c>
      <c r="B199" s="25" t="s">
        <v>185</v>
      </c>
      <c r="C199" s="35" t="s">
        <v>147</v>
      </c>
      <c r="D199" s="22" t="s">
        <v>185</v>
      </c>
      <c r="E199" s="23">
        <v>61154512373</v>
      </c>
      <c r="F199" s="43">
        <v>0</v>
      </c>
      <c r="G199" s="47">
        <v>0</v>
      </c>
      <c r="H199" s="43">
        <v>0</v>
      </c>
      <c r="I199" s="43">
        <v>0</v>
      </c>
      <c r="J199" s="43">
        <f t="shared" si="9"/>
        <v>0</v>
      </c>
      <c r="K199" s="43">
        <f t="shared" si="10"/>
        <v>0</v>
      </c>
      <c r="L199" s="48">
        <f t="shared" si="11"/>
        <v>0</v>
      </c>
    </row>
    <row r="200" spans="1:12" ht="20.25" x14ac:dyDescent="0.25">
      <c r="A200" s="21">
        <v>197</v>
      </c>
      <c r="B200" s="25" t="s">
        <v>185</v>
      </c>
      <c r="C200" s="35" t="s">
        <v>223</v>
      </c>
      <c r="D200" s="22" t="s">
        <v>356</v>
      </c>
      <c r="E200" s="23">
        <v>61082433332</v>
      </c>
      <c r="F200" s="43">
        <v>6</v>
      </c>
      <c r="G200" s="47">
        <v>3</v>
      </c>
      <c r="H200" s="43">
        <v>7</v>
      </c>
      <c r="I200" s="43">
        <v>2</v>
      </c>
      <c r="J200" s="43">
        <f t="shared" si="9"/>
        <v>3600</v>
      </c>
      <c r="K200" s="43">
        <f t="shared" si="10"/>
        <v>4500</v>
      </c>
      <c r="L200" s="48">
        <f t="shared" si="11"/>
        <v>8100</v>
      </c>
    </row>
    <row r="201" spans="1:12" ht="20.25" x14ac:dyDescent="0.25">
      <c r="A201" s="21">
        <v>198</v>
      </c>
      <c r="B201" s="25" t="s">
        <v>185</v>
      </c>
      <c r="C201" s="35" t="s">
        <v>223</v>
      </c>
      <c r="D201" s="22" t="s">
        <v>357</v>
      </c>
      <c r="E201" s="23">
        <v>61089242738</v>
      </c>
      <c r="F201" s="43">
        <v>13</v>
      </c>
      <c r="G201" s="47">
        <v>7</v>
      </c>
      <c r="H201" s="43">
        <v>4</v>
      </c>
      <c r="I201" s="43">
        <v>2</v>
      </c>
      <c r="J201" s="43">
        <f t="shared" si="9"/>
        <v>8000</v>
      </c>
      <c r="K201" s="43">
        <f t="shared" si="10"/>
        <v>3000</v>
      </c>
      <c r="L201" s="48">
        <f t="shared" si="11"/>
        <v>11000</v>
      </c>
    </row>
    <row r="202" spans="1:12" ht="20.25" x14ac:dyDescent="0.25">
      <c r="A202" s="21">
        <v>199</v>
      </c>
      <c r="B202" s="25" t="s">
        <v>185</v>
      </c>
      <c r="C202" s="35" t="s">
        <v>223</v>
      </c>
      <c r="D202" s="22" t="s">
        <v>358</v>
      </c>
      <c r="E202" s="23">
        <v>61090446668</v>
      </c>
      <c r="F202" s="43">
        <v>0</v>
      </c>
      <c r="G202" s="47">
        <v>0</v>
      </c>
      <c r="H202" s="43">
        <v>0</v>
      </c>
      <c r="I202" s="43">
        <v>0</v>
      </c>
      <c r="J202" s="43">
        <f t="shared" si="9"/>
        <v>0</v>
      </c>
      <c r="K202" s="43">
        <f t="shared" si="10"/>
        <v>0</v>
      </c>
      <c r="L202" s="48">
        <f t="shared" si="11"/>
        <v>0</v>
      </c>
    </row>
    <row r="203" spans="1:12" ht="20.25" x14ac:dyDescent="0.25">
      <c r="A203" s="21">
        <v>200</v>
      </c>
      <c r="B203" s="25" t="s">
        <v>185</v>
      </c>
      <c r="C203" s="35" t="s">
        <v>223</v>
      </c>
      <c r="D203" s="22" t="s">
        <v>359</v>
      </c>
      <c r="E203" s="23">
        <v>61118344082</v>
      </c>
      <c r="F203" s="43">
        <v>2</v>
      </c>
      <c r="G203" s="47">
        <v>1</v>
      </c>
      <c r="H203" s="43">
        <v>3</v>
      </c>
      <c r="I203" s="43">
        <v>2</v>
      </c>
      <c r="J203" s="43">
        <f t="shared" si="9"/>
        <v>1200</v>
      </c>
      <c r="K203" s="43">
        <f t="shared" si="10"/>
        <v>2500</v>
      </c>
      <c r="L203" s="48">
        <f t="shared" si="11"/>
        <v>3700</v>
      </c>
    </row>
    <row r="204" spans="1:12" ht="20.25" x14ac:dyDescent="0.25">
      <c r="A204" s="21">
        <v>201</v>
      </c>
      <c r="B204" s="25" t="s">
        <v>185</v>
      </c>
      <c r="C204" s="35" t="s">
        <v>223</v>
      </c>
      <c r="D204" s="22" t="s">
        <v>360</v>
      </c>
      <c r="E204" s="23">
        <v>61118533125</v>
      </c>
      <c r="F204" s="43">
        <v>28</v>
      </c>
      <c r="G204" s="47">
        <v>13</v>
      </c>
      <c r="H204" s="43">
        <v>16</v>
      </c>
      <c r="I204" s="43">
        <v>5</v>
      </c>
      <c r="J204" s="43">
        <f t="shared" si="9"/>
        <v>16400</v>
      </c>
      <c r="K204" s="43">
        <f t="shared" si="10"/>
        <v>10500</v>
      </c>
      <c r="L204" s="48">
        <f t="shared" si="11"/>
        <v>26900</v>
      </c>
    </row>
    <row r="205" spans="1:12" ht="20.25" x14ac:dyDescent="0.25">
      <c r="A205" s="21">
        <v>202</v>
      </c>
      <c r="B205" s="25" t="s">
        <v>185</v>
      </c>
      <c r="C205" s="35" t="s">
        <v>223</v>
      </c>
      <c r="D205" s="22" t="s">
        <v>361</v>
      </c>
      <c r="E205" s="23">
        <v>61124413118</v>
      </c>
      <c r="F205" s="43">
        <v>5</v>
      </c>
      <c r="G205" s="47">
        <v>5</v>
      </c>
      <c r="H205" s="43">
        <v>3</v>
      </c>
      <c r="I205" s="43">
        <v>2</v>
      </c>
      <c r="J205" s="43">
        <f t="shared" si="9"/>
        <v>4000</v>
      </c>
      <c r="K205" s="43">
        <f t="shared" si="10"/>
        <v>2500</v>
      </c>
      <c r="L205" s="48">
        <f t="shared" si="11"/>
        <v>6500</v>
      </c>
    </row>
    <row r="206" spans="1:12" ht="20.25" x14ac:dyDescent="0.25">
      <c r="A206" s="21">
        <v>203</v>
      </c>
      <c r="B206" s="25" t="s">
        <v>185</v>
      </c>
      <c r="C206" s="35" t="s">
        <v>223</v>
      </c>
      <c r="D206" s="22" t="s">
        <v>362</v>
      </c>
      <c r="E206" s="23">
        <v>61091341756</v>
      </c>
      <c r="F206" s="43">
        <v>0</v>
      </c>
      <c r="G206" s="47">
        <v>3</v>
      </c>
      <c r="H206" s="43">
        <v>11</v>
      </c>
      <c r="I206" s="43">
        <v>2</v>
      </c>
      <c r="J206" s="43">
        <f t="shared" si="9"/>
        <v>1200</v>
      </c>
      <c r="K206" s="43">
        <f t="shared" si="10"/>
        <v>6500</v>
      </c>
      <c r="L206" s="48">
        <f t="shared" si="11"/>
        <v>7700</v>
      </c>
    </row>
    <row r="207" spans="1:12" ht="20.25" x14ac:dyDescent="0.25">
      <c r="A207" s="21">
        <v>204</v>
      </c>
      <c r="B207" s="25" t="s">
        <v>185</v>
      </c>
      <c r="C207" s="35" t="s">
        <v>223</v>
      </c>
      <c r="D207" s="22" t="s">
        <v>363</v>
      </c>
      <c r="E207" s="23">
        <v>61120052276</v>
      </c>
      <c r="F207" s="43">
        <v>0</v>
      </c>
      <c r="G207" s="47">
        <v>0</v>
      </c>
      <c r="H207" s="43">
        <v>0</v>
      </c>
      <c r="I207" s="43">
        <v>0</v>
      </c>
      <c r="J207" s="43">
        <f t="shared" si="9"/>
        <v>0</v>
      </c>
      <c r="K207" s="43">
        <f t="shared" si="10"/>
        <v>0</v>
      </c>
      <c r="L207" s="48">
        <f t="shared" si="11"/>
        <v>0</v>
      </c>
    </row>
    <row r="208" spans="1:12" ht="20.25" x14ac:dyDescent="0.25">
      <c r="A208" s="21">
        <v>205</v>
      </c>
      <c r="B208" s="25" t="s">
        <v>185</v>
      </c>
      <c r="C208" s="35" t="s">
        <v>223</v>
      </c>
      <c r="D208" s="22" t="s">
        <v>364</v>
      </c>
      <c r="E208" s="23">
        <v>61118775472</v>
      </c>
      <c r="F208" s="43">
        <v>5</v>
      </c>
      <c r="G208" s="47">
        <v>0</v>
      </c>
      <c r="H208" s="43">
        <v>4</v>
      </c>
      <c r="I208" s="43">
        <v>6</v>
      </c>
      <c r="J208" s="43">
        <f t="shared" si="9"/>
        <v>2000</v>
      </c>
      <c r="K208" s="43">
        <f t="shared" si="10"/>
        <v>5000</v>
      </c>
      <c r="L208" s="48">
        <f t="shared" si="11"/>
        <v>7000</v>
      </c>
    </row>
    <row r="209" spans="1:12" ht="20.25" x14ac:dyDescent="0.25">
      <c r="A209" s="21">
        <v>206</v>
      </c>
      <c r="B209" s="25" t="s">
        <v>185</v>
      </c>
      <c r="C209" s="35" t="s">
        <v>223</v>
      </c>
      <c r="D209" s="22" t="s">
        <v>365</v>
      </c>
      <c r="E209" s="23">
        <v>61119477497</v>
      </c>
      <c r="F209" s="43">
        <v>4</v>
      </c>
      <c r="G209" s="47">
        <v>0</v>
      </c>
      <c r="H209" s="43">
        <v>6</v>
      </c>
      <c r="I209" s="43">
        <v>3</v>
      </c>
      <c r="J209" s="43">
        <f t="shared" si="9"/>
        <v>1600</v>
      </c>
      <c r="K209" s="43">
        <f t="shared" si="10"/>
        <v>4500</v>
      </c>
      <c r="L209" s="48">
        <f t="shared" si="11"/>
        <v>6100</v>
      </c>
    </row>
    <row r="210" spans="1:12" ht="20.25" x14ac:dyDescent="0.25">
      <c r="A210" s="21">
        <v>207</v>
      </c>
      <c r="B210" s="25" t="s">
        <v>185</v>
      </c>
      <c r="C210" s="35" t="s">
        <v>223</v>
      </c>
      <c r="D210" s="22" t="s">
        <v>366</v>
      </c>
      <c r="E210" s="23">
        <v>61004623664</v>
      </c>
      <c r="F210" s="43">
        <v>0</v>
      </c>
      <c r="G210" s="47">
        <v>0</v>
      </c>
      <c r="H210" s="43">
        <v>3</v>
      </c>
      <c r="I210" s="43">
        <v>0</v>
      </c>
      <c r="J210" s="43">
        <f t="shared" si="9"/>
        <v>0</v>
      </c>
      <c r="K210" s="43">
        <f t="shared" si="10"/>
        <v>1500</v>
      </c>
      <c r="L210" s="48">
        <f t="shared" si="11"/>
        <v>1500</v>
      </c>
    </row>
    <row r="211" spans="1:12" ht="20.25" x14ac:dyDescent="0.25">
      <c r="A211" s="21">
        <v>208</v>
      </c>
      <c r="B211" s="25" t="s">
        <v>185</v>
      </c>
      <c r="C211" s="35" t="s">
        <v>223</v>
      </c>
      <c r="D211" s="22" t="s">
        <v>367</v>
      </c>
      <c r="E211" s="23">
        <v>61008715519</v>
      </c>
      <c r="F211" s="43">
        <v>10</v>
      </c>
      <c r="G211" s="47">
        <v>7</v>
      </c>
      <c r="H211" s="43">
        <v>12</v>
      </c>
      <c r="I211" s="43">
        <v>1</v>
      </c>
      <c r="J211" s="43">
        <f t="shared" si="9"/>
        <v>6800</v>
      </c>
      <c r="K211" s="43">
        <f t="shared" si="10"/>
        <v>6500</v>
      </c>
      <c r="L211" s="48">
        <f t="shared" si="11"/>
        <v>13300</v>
      </c>
    </row>
    <row r="212" spans="1:12" ht="20.25" x14ac:dyDescent="0.25">
      <c r="A212" s="21">
        <v>209</v>
      </c>
      <c r="B212" s="25" t="s">
        <v>185</v>
      </c>
      <c r="C212" s="35" t="s">
        <v>223</v>
      </c>
      <c r="D212" s="22" t="s">
        <v>368</v>
      </c>
      <c r="E212" s="23">
        <v>51049874510</v>
      </c>
      <c r="F212" s="43">
        <v>0</v>
      </c>
      <c r="G212" s="47">
        <v>0</v>
      </c>
      <c r="H212" s="43">
        <v>0</v>
      </c>
      <c r="I212" s="43">
        <v>0</v>
      </c>
      <c r="J212" s="43">
        <f t="shared" si="9"/>
        <v>0</v>
      </c>
      <c r="K212" s="43">
        <f t="shared" si="10"/>
        <v>0</v>
      </c>
      <c r="L212" s="48">
        <f t="shared" si="11"/>
        <v>0</v>
      </c>
    </row>
    <row r="213" spans="1:12" ht="20.25" x14ac:dyDescent="0.25">
      <c r="A213" s="21">
        <v>210</v>
      </c>
      <c r="B213" s="25" t="s">
        <v>185</v>
      </c>
      <c r="C213" s="35" t="s">
        <v>223</v>
      </c>
      <c r="D213" s="22" t="s">
        <v>369</v>
      </c>
      <c r="E213" s="23">
        <v>61124239670</v>
      </c>
      <c r="F213" s="43">
        <v>6</v>
      </c>
      <c r="G213" s="47">
        <v>7</v>
      </c>
      <c r="H213" s="43">
        <v>12</v>
      </c>
      <c r="I213" s="43">
        <v>0</v>
      </c>
      <c r="J213" s="43">
        <f t="shared" si="9"/>
        <v>5200</v>
      </c>
      <c r="K213" s="43">
        <f t="shared" si="10"/>
        <v>6000</v>
      </c>
      <c r="L213" s="48">
        <f t="shared" si="11"/>
        <v>11200</v>
      </c>
    </row>
    <row r="214" spans="1:12" ht="20.25" x14ac:dyDescent="0.25">
      <c r="A214" s="21">
        <v>211</v>
      </c>
      <c r="B214" s="25" t="s">
        <v>185</v>
      </c>
      <c r="C214" s="35" t="s">
        <v>223</v>
      </c>
      <c r="D214" s="22" t="s">
        <v>370</v>
      </c>
      <c r="E214" s="23">
        <v>61122934370</v>
      </c>
      <c r="F214" s="43">
        <v>12</v>
      </c>
      <c r="G214" s="47">
        <v>10</v>
      </c>
      <c r="H214" s="43">
        <v>23</v>
      </c>
      <c r="I214" s="43">
        <v>4</v>
      </c>
      <c r="J214" s="43">
        <f t="shared" si="9"/>
        <v>8800</v>
      </c>
      <c r="K214" s="43">
        <f t="shared" si="10"/>
        <v>13500</v>
      </c>
      <c r="L214" s="48">
        <f t="shared" si="11"/>
        <v>22300</v>
      </c>
    </row>
    <row r="215" spans="1:12" ht="20.25" x14ac:dyDescent="0.25">
      <c r="A215" s="21">
        <v>212</v>
      </c>
      <c r="B215" s="25" t="s">
        <v>185</v>
      </c>
      <c r="C215" s="35" t="s">
        <v>223</v>
      </c>
      <c r="D215" s="22" t="s">
        <v>371</v>
      </c>
      <c r="E215" s="23">
        <v>61120409386</v>
      </c>
      <c r="F215" s="43">
        <v>18</v>
      </c>
      <c r="G215" s="47">
        <v>10</v>
      </c>
      <c r="H215" s="43">
        <v>10</v>
      </c>
      <c r="I215" s="43">
        <v>0</v>
      </c>
      <c r="J215" s="43">
        <f t="shared" si="9"/>
        <v>11200</v>
      </c>
      <c r="K215" s="43">
        <f t="shared" si="10"/>
        <v>5000</v>
      </c>
      <c r="L215" s="48">
        <f t="shared" si="11"/>
        <v>16200</v>
      </c>
    </row>
    <row r="216" spans="1:12" ht="20.25" x14ac:dyDescent="0.25">
      <c r="A216" s="21">
        <v>213</v>
      </c>
      <c r="B216" s="25" t="s">
        <v>185</v>
      </c>
      <c r="C216" s="35" t="s">
        <v>223</v>
      </c>
      <c r="D216" s="22" t="s">
        <v>372</v>
      </c>
      <c r="E216" s="23">
        <v>61124526381</v>
      </c>
      <c r="F216" s="43">
        <v>12</v>
      </c>
      <c r="G216" s="47">
        <v>5</v>
      </c>
      <c r="H216" s="43">
        <v>1</v>
      </c>
      <c r="I216" s="43">
        <v>0</v>
      </c>
      <c r="J216" s="43">
        <f t="shared" si="9"/>
        <v>6800</v>
      </c>
      <c r="K216" s="43">
        <f t="shared" si="10"/>
        <v>500</v>
      </c>
      <c r="L216" s="48">
        <f t="shared" si="11"/>
        <v>7300</v>
      </c>
    </row>
    <row r="217" spans="1:12" ht="20.25" x14ac:dyDescent="0.25">
      <c r="A217" s="21">
        <v>214</v>
      </c>
      <c r="B217" s="25" t="s">
        <v>185</v>
      </c>
      <c r="C217" s="35" t="s">
        <v>223</v>
      </c>
      <c r="D217" s="22" t="s">
        <v>373</v>
      </c>
      <c r="E217" s="23">
        <v>61120105220</v>
      </c>
      <c r="F217" s="43">
        <v>4</v>
      </c>
      <c r="G217" s="47">
        <v>3</v>
      </c>
      <c r="H217" s="43">
        <v>2</v>
      </c>
      <c r="I217" s="43">
        <v>0</v>
      </c>
      <c r="J217" s="43">
        <f t="shared" si="9"/>
        <v>2800</v>
      </c>
      <c r="K217" s="43">
        <f t="shared" si="10"/>
        <v>1000</v>
      </c>
      <c r="L217" s="48">
        <f t="shared" si="11"/>
        <v>3800</v>
      </c>
    </row>
    <row r="218" spans="1:12" ht="20.25" x14ac:dyDescent="0.25">
      <c r="A218" s="21">
        <v>215</v>
      </c>
      <c r="B218" s="25" t="s">
        <v>185</v>
      </c>
      <c r="C218" s="35" t="s">
        <v>223</v>
      </c>
      <c r="D218" s="22" t="s">
        <v>374</v>
      </c>
      <c r="E218" s="23">
        <v>61004623744</v>
      </c>
      <c r="F218" s="43">
        <v>11</v>
      </c>
      <c r="G218" s="47">
        <v>4</v>
      </c>
      <c r="H218" s="43">
        <v>21</v>
      </c>
      <c r="I218" s="43">
        <v>3</v>
      </c>
      <c r="J218" s="43">
        <f t="shared" si="9"/>
        <v>6000</v>
      </c>
      <c r="K218" s="43">
        <f t="shared" si="10"/>
        <v>12000</v>
      </c>
      <c r="L218" s="48">
        <f t="shared" si="11"/>
        <v>18000</v>
      </c>
    </row>
    <row r="219" spans="1:12" ht="20.25" x14ac:dyDescent="0.25">
      <c r="A219" s="21">
        <v>216</v>
      </c>
      <c r="B219" s="25" t="s">
        <v>185</v>
      </c>
      <c r="C219" s="35" t="s">
        <v>223</v>
      </c>
      <c r="D219" s="22" t="s">
        <v>375</v>
      </c>
      <c r="E219" s="23">
        <v>61124126848</v>
      </c>
      <c r="F219" s="43">
        <v>3</v>
      </c>
      <c r="G219" s="47">
        <v>4</v>
      </c>
      <c r="H219" s="43">
        <v>5</v>
      </c>
      <c r="I219" s="43">
        <v>0</v>
      </c>
      <c r="J219" s="43">
        <f t="shared" si="9"/>
        <v>2800</v>
      </c>
      <c r="K219" s="43">
        <f t="shared" si="10"/>
        <v>2500</v>
      </c>
      <c r="L219" s="48">
        <f t="shared" si="11"/>
        <v>5300</v>
      </c>
    </row>
    <row r="220" spans="1:12" ht="20.25" x14ac:dyDescent="0.25">
      <c r="A220" s="21">
        <v>217</v>
      </c>
      <c r="B220" s="25" t="s">
        <v>185</v>
      </c>
      <c r="C220" s="35" t="s">
        <v>223</v>
      </c>
      <c r="D220" s="22" t="s">
        <v>376</v>
      </c>
      <c r="E220" s="23">
        <v>61141464402</v>
      </c>
      <c r="F220" s="43">
        <v>4</v>
      </c>
      <c r="G220" s="47">
        <v>9</v>
      </c>
      <c r="H220" s="43">
        <v>8</v>
      </c>
      <c r="I220" s="43">
        <v>0</v>
      </c>
      <c r="J220" s="43">
        <f t="shared" si="9"/>
        <v>5200</v>
      </c>
      <c r="K220" s="43">
        <f t="shared" si="10"/>
        <v>4000</v>
      </c>
      <c r="L220" s="48">
        <f t="shared" si="11"/>
        <v>9200</v>
      </c>
    </row>
    <row r="221" spans="1:12" ht="20.25" x14ac:dyDescent="0.25">
      <c r="A221" s="21">
        <v>218</v>
      </c>
      <c r="B221" s="25" t="s">
        <v>185</v>
      </c>
      <c r="C221" s="35" t="s">
        <v>223</v>
      </c>
      <c r="D221" s="22" t="s">
        <v>377</v>
      </c>
      <c r="E221" s="23">
        <v>61155121774</v>
      </c>
      <c r="F221" s="43">
        <v>0</v>
      </c>
      <c r="G221" s="47">
        <v>0</v>
      </c>
      <c r="H221" s="43">
        <v>0</v>
      </c>
      <c r="I221" s="43">
        <v>0</v>
      </c>
      <c r="J221" s="43">
        <f t="shared" si="9"/>
        <v>0</v>
      </c>
      <c r="K221" s="43">
        <f t="shared" si="10"/>
        <v>0</v>
      </c>
      <c r="L221" s="48">
        <f t="shared" si="11"/>
        <v>0</v>
      </c>
    </row>
    <row r="222" spans="1:12" ht="20.25" x14ac:dyDescent="0.25">
      <c r="A222" s="21">
        <v>219</v>
      </c>
      <c r="B222" s="25" t="s">
        <v>185</v>
      </c>
      <c r="C222" s="35" t="s">
        <v>223</v>
      </c>
      <c r="D222" s="22" t="s">
        <v>378</v>
      </c>
      <c r="E222" s="23">
        <v>61154825954</v>
      </c>
      <c r="F222" s="43">
        <v>34</v>
      </c>
      <c r="G222" s="47">
        <v>11</v>
      </c>
      <c r="H222" s="43">
        <v>19</v>
      </c>
      <c r="I222" s="43">
        <v>2</v>
      </c>
      <c r="J222" s="43">
        <f t="shared" si="9"/>
        <v>18000</v>
      </c>
      <c r="K222" s="43">
        <f t="shared" si="10"/>
        <v>10500</v>
      </c>
      <c r="L222" s="48">
        <f t="shared" si="11"/>
        <v>28500</v>
      </c>
    </row>
    <row r="223" spans="1:12" ht="20.25" x14ac:dyDescent="0.25">
      <c r="A223" s="21">
        <v>220</v>
      </c>
      <c r="B223" s="25" t="s">
        <v>185</v>
      </c>
      <c r="C223" s="35" t="s">
        <v>223</v>
      </c>
      <c r="D223" s="22" t="s">
        <v>379</v>
      </c>
      <c r="E223" s="23">
        <v>51074991314</v>
      </c>
      <c r="F223" s="43">
        <v>0</v>
      </c>
      <c r="G223" s="47">
        <v>0</v>
      </c>
      <c r="H223" s="43">
        <v>0</v>
      </c>
      <c r="I223" s="43">
        <v>0</v>
      </c>
      <c r="J223" s="43">
        <f t="shared" si="9"/>
        <v>0</v>
      </c>
      <c r="K223" s="43">
        <f t="shared" si="10"/>
        <v>0</v>
      </c>
      <c r="L223" s="48">
        <f t="shared" si="11"/>
        <v>0</v>
      </c>
    </row>
    <row r="224" spans="1:12" ht="20.25" x14ac:dyDescent="0.25">
      <c r="A224" s="21">
        <v>221</v>
      </c>
      <c r="B224" s="25" t="s">
        <v>185</v>
      </c>
      <c r="C224" s="35" t="s">
        <v>223</v>
      </c>
      <c r="D224" s="22" t="s">
        <v>380</v>
      </c>
      <c r="E224" s="23">
        <v>61153646057</v>
      </c>
      <c r="F224" s="43">
        <v>0</v>
      </c>
      <c r="G224" s="47">
        <v>0</v>
      </c>
      <c r="H224" s="43">
        <v>0</v>
      </c>
      <c r="I224" s="43">
        <v>0</v>
      </c>
      <c r="J224" s="43">
        <f t="shared" si="9"/>
        <v>0</v>
      </c>
      <c r="K224" s="43">
        <f t="shared" si="10"/>
        <v>0</v>
      </c>
      <c r="L224" s="48">
        <f t="shared" si="11"/>
        <v>0</v>
      </c>
    </row>
    <row r="225" spans="1:12" ht="20.25" x14ac:dyDescent="0.25">
      <c r="A225" s="21">
        <v>222</v>
      </c>
      <c r="B225" s="25" t="s">
        <v>193</v>
      </c>
      <c r="C225" s="34" t="s">
        <v>136</v>
      </c>
      <c r="D225" s="22" t="s">
        <v>193</v>
      </c>
      <c r="E225" s="23">
        <v>61120024000</v>
      </c>
      <c r="F225" s="43">
        <v>0</v>
      </c>
      <c r="G225" s="47">
        <v>0</v>
      </c>
      <c r="H225" s="43">
        <v>22</v>
      </c>
      <c r="I225" s="43">
        <v>1</v>
      </c>
      <c r="J225" s="43">
        <f t="shared" si="9"/>
        <v>0</v>
      </c>
      <c r="K225" s="43">
        <f t="shared" si="10"/>
        <v>11500</v>
      </c>
      <c r="L225" s="48">
        <f t="shared" si="11"/>
        <v>11500</v>
      </c>
    </row>
    <row r="226" spans="1:12" ht="20.25" x14ac:dyDescent="0.25">
      <c r="A226" s="21">
        <v>223</v>
      </c>
      <c r="B226" s="25" t="s">
        <v>193</v>
      </c>
      <c r="C226" s="34" t="s">
        <v>136</v>
      </c>
      <c r="D226" s="22" t="s">
        <v>194</v>
      </c>
      <c r="E226" s="23">
        <v>61095382325</v>
      </c>
      <c r="F226" s="43">
        <v>0</v>
      </c>
      <c r="G226" s="47">
        <v>0</v>
      </c>
      <c r="H226" s="43">
        <v>0</v>
      </c>
      <c r="I226" s="43">
        <v>0</v>
      </c>
      <c r="J226" s="43">
        <f t="shared" si="9"/>
        <v>0</v>
      </c>
      <c r="K226" s="43">
        <f t="shared" si="10"/>
        <v>0</v>
      </c>
      <c r="L226" s="48">
        <f t="shared" si="11"/>
        <v>0</v>
      </c>
    </row>
    <row r="227" spans="1:12" ht="20.25" x14ac:dyDescent="0.25">
      <c r="A227" s="21">
        <v>224</v>
      </c>
      <c r="B227" s="25" t="s">
        <v>193</v>
      </c>
      <c r="C227" s="34" t="s">
        <v>136</v>
      </c>
      <c r="D227" s="22" t="s">
        <v>195</v>
      </c>
      <c r="E227" s="23">
        <v>61093210084</v>
      </c>
      <c r="F227" s="43">
        <v>0</v>
      </c>
      <c r="G227" s="47">
        <v>0</v>
      </c>
      <c r="H227" s="43">
        <v>9</v>
      </c>
      <c r="I227" s="43">
        <v>10</v>
      </c>
      <c r="J227" s="43">
        <f t="shared" si="9"/>
        <v>0</v>
      </c>
      <c r="K227" s="43">
        <f t="shared" si="10"/>
        <v>9500</v>
      </c>
      <c r="L227" s="48">
        <f t="shared" si="11"/>
        <v>9500</v>
      </c>
    </row>
    <row r="228" spans="1:12" ht="20.25" x14ac:dyDescent="0.25">
      <c r="A228" s="21">
        <v>225</v>
      </c>
      <c r="B228" s="25" t="s">
        <v>193</v>
      </c>
      <c r="C228" s="34" t="s">
        <v>136</v>
      </c>
      <c r="D228" s="22" t="s">
        <v>196</v>
      </c>
      <c r="E228" s="23">
        <v>61120088361</v>
      </c>
      <c r="F228" s="43">
        <v>0</v>
      </c>
      <c r="G228" s="47">
        <v>5</v>
      </c>
      <c r="H228" s="43">
        <v>6</v>
      </c>
      <c r="I228" s="43">
        <v>1</v>
      </c>
      <c r="J228" s="43">
        <f t="shared" si="9"/>
        <v>2000</v>
      </c>
      <c r="K228" s="43">
        <f t="shared" si="10"/>
        <v>3500</v>
      </c>
      <c r="L228" s="48">
        <f t="shared" si="11"/>
        <v>5500</v>
      </c>
    </row>
    <row r="229" spans="1:12" ht="20.25" x14ac:dyDescent="0.25">
      <c r="A229" s="21">
        <v>226</v>
      </c>
      <c r="B229" s="25" t="s">
        <v>193</v>
      </c>
      <c r="C229" s="34" t="s">
        <v>136</v>
      </c>
      <c r="D229" s="22" t="s">
        <v>197</v>
      </c>
      <c r="E229" s="23">
        <v>61118843047</v>
      </c>
      <c r="F229" s="43">
        <v>0</v>
      </c>
      <c r="G229" s="47">
        <v>0</v>
      </c>
      <c r="H229" s="43">
        <v>6</v>
      </c>
      <c r="I229" s="43">
        <v>1</v>
      </c>
      <c r="J229" s="43">
        <f t="shared" si="9"/>
        <v>0</v>
      </c>
      <c r="K229" s="43">
        <f t="shared" si="10"/>
        <v>3500</v>
      </c>
      <c r="L229" s="48">
        <f t="shared" si="11"/>
        <v>3500</v>
      </c>
    </row>
    <row r="230" spans="1:12" ht="20.25" x14ac:dyDescent="0.25">
      <c r="A230" s="21">
        <v>227</v>
      </c>
      <c r="B230" s="25" t="s">
        <v>193</v>
      </c>
      <c r="C230" s="34" t="s">
        <v>136</v>
      </c>
      <c r="D230" s="22" t="s">
        <v>198</v>
      </c>
      <c r="E230" s="23">
        <v>61119940356</v>
      </c>
      <c r="F230" s="43">
        <v>0</v>
      </c>
      <c r="G230" s="47">
        <v>0</v>
      </c>
      <c r="H230" s="43">
        <v>5</v>
      </c>
      <c r="I230" s="43">
        <v>10</v>
      </c>
      <c r="J230" s="43">
        <f t="shared" si="9"/>
        <v>0</v>
      </c>
      <c r="K230" s="43">
        <f t="shared" si="10"/>
        <v>7500</v>
      </c>
      <c r="L230" s="48">
        <f t="shared" si="11"/>
        <v>7500</v>
      </c>
    </row>
    <row r="231" spans="1:12" ht="20.25" x14ac:dyDescent="0.25">
      <c r="A231" s="21">
        <v>228</v>
      </c>
      <c r="B231" s="25" t="s">
        <v>193</v>
      </c>
      <c r="C231" s="34" t="s">
        <v>136</v>
      </c>
      <c r="D231" s="22" t="s">
        <v>199</v>
      </c>
      <c r="E231" s="23">
        <v>61091268140</v>
      </c>
      <c r="F231" s="43">
        <v>0</v>
      </c>
      <c r="G231" s="47">
        <v>0</v>
      </c>
      <c r="H231" s="43">
        <v>18</v>
      </c>
      <c r="I231" s="43">
        <v>9</v>
      </c>
      <c r="J231" s="43">
        <f t="shared" si="9"/>
        <v>0</v>
      </c>
      <c r="K231" s="43">
        <f t="shared" si="10"/>
        <v>13500</v>
      </c>
      <c r="L231" s="48">
        <f t="shared" si="11"/>
        <v>13500</v>
      </c>
    </row>
    <row r="232" spans="1:12" ht="20.25" x14ac:dyDescent="0.25">
      <c r="A232" s="21">
        <v>229</v>
      </c>
      <c r="B232" s="25" t="s">
        <v>193</v>
      </c>
      <c r="C232" s="34" t="s">
        <v>136</v>
      </c>
      <c r="D232" s="22" t="s">
        <v>200</v>
      </c>
      <c r="E232" s="23">
        <v>51074761630</v>
      </c>
      <c r="F232" s="43">
        <v>0</v>
      </c>
      <c r="G232" s="47">
        <v>0</v>
      </c>
      <c r="H232" s="43">
        <v>1</v>
      </c>
      <c r="I232" s="43">
        <v>0</v>
      </c>
      <c r="J232" s="43">
        <f t="shared" si="9"/>
        <v>0</v>
      </c>
      <c r="K232" s="43">
        <f t="shared" si="10"/>
        <v>500</v>
      </c>
      <c r="L232" s="48">
        <f t="shared" si="11"/>
        <v>500</v>
      </c>
    </row>
    <row r="233" spans="1:12" ht="20.25" x14ac:dyDescent="0.25">
      <c r="A233" s="21">
        <v>230</v>
      </c>
      <c r="B233" s="25" t="s">
        <v>193</v>
      </c>
      <c r="C233" s="34" t="s">
        <v>136</v>
      </c>
      <c r="D233" s="22" t="s">
        <v>201</v>
      </c>
      <c r="E233" s="23">
        <v>61003818338</v>
      </c>
      <c r="F233" s="43">
        <v>9</v>
      </c>
      <c r="G233" s="47">
        <v>0</v>
      </c>
      <c r="H233" s="43">
        <v>25</v>
      </c>
      <c r="I233" s="43">
        <v>1</v>
      </c>
      <c r="J233" s="43">
        <f t="shared" si="9"/>
        <v>3600</v>
      </c>
      <c r="K233" s="43">
        <f t="shared" si="10"/>
        <v>13000</v>
      </c>
      <c r="L233" s="48">
        <f t="shared" si="11"/>
        <v>16600</v>
      </c>
    </row>
    <row r="234" spans="1:12" ht="20.25" x14ac:dyDescent="0.25">
      <c r="A234" s="21">
        <v>231</v>
      </c>
      <c r="B234" s="25" t="s">
        <v>193</v>
      </c>
      <c r="C234" s="34" t="s">
        <v>136</v>
      </c>
      <c r="D234" s="22" t="s">
        <v>202</v>
      </c>
      <c r="E234" s="23">
        <v>61217759219</v>
      </c>
      <c r="F234" s="43">
        <v>12</v>
      </c>
      <c r="G234" s="47">
        <v>3</v>
      </c>
      <c r="H234" s="43">
        <v>11</v>
      </c>
      <c r="I234" s="43">
        <v>0</v>
      </c>
      <c r="J234" s="43">
        <f t="shared" si="9"/>
        <v>6000</v>
      </c>
      <c r="K234" s="43">
        <f t="shared" si="10"/>
        <v>5500</v>
      </c>
      <c r="L234" s="48">
        <f t="shared" si="11"/>
        <v>11500</v>
      </c>
    </row>
    <row r="235" spans="1:12" ht="20.25" x14ac:dyDescent="0.25">
      <c r="A235" s="21">
        <v>232</v>
      </c>
      <c r="B235" s="25" t="s">
        <v>193</v>
      </c>
      <c r="C235" s="34" t="s">
        <v>136</v>
      </c>
      <c r="D235" s="22" t="s">
        <v>203</v>
      </c>
      <c r="E235" s="23">
        <v>51074761696</v>
      </c>
      <c r="F235" s="43">
        <v>11</v>
      </c>
      <c r="G235" s="47">
        <v>15</v>
      </c>
      <c r="H235" s="43">
        <v>12</v>
      </c>
      <c r="I235" s="43">
        <v>9</v>
      </c>
      <c r="J235" s="43">
        <f t="shared" si="9"/>
        <v>10400</v>
      </c>
      <c r="K235" s="43">
        <f t="shared" si="10"/>
        <v>10500</v>
      </c>
      <c r="L235" s="48">
        <f t="shared" si="11"/>
        <v>20900</v>
      </c>
    </row>
    <row r="236" spans="1:12" ht="20.25" x14ac:dyDescent="0.25">
      <c r="A236" s="21">
        <v>233</v>
      </c>
      <c r="B236" s="25" t="s">
        <v>193</v>
      </c>
      <c r="C236" s="34" t="s">
        <v>136</v>
      </c>
      <c r="D236" s="22" t="s">
        <v>204</v>
      </c>
      <c r="E236" s="23">
        <v>61120232805</v>
      </c>
      <c r="F236" s="43">
        <v>0</v>
      </c>
      <c r="G236" s="47">
        <v>2</v>
      </c>
      <c r="H236" s="43">
        <v>5</v>
      </c>
      <c r="I236" s="43">
        <v>2</v>
      </c>
      <c r="J236" s="43">
        <f t="shared" si="9"/>
        <v>800</v>
      </c>
      <c r="K236" s="43">
        <f t="shared" si="10"/>
        <v>3500</v>
      </c>
      <c r="L236" s="48">
        <f t="shared" si="11"/>
        <v>4300</v>
      </c>
    </row>
    <row r="237" spans="1:12" ht="20.25" x14ac:dyDescent="0.25">
      <c r="A237" s="21">
        <v>234</v>
      </c>
      <c r="B237" s="25" t="s">
        <v>193</v>
      </c>
      <c r="C237" s="35" t="s">
        <v>147</v>
      </c>
      <c r="D237" s="22" t="s">
        <v>193</v>
      </c>
      <c r="E237" s="23">
        <v>61120233682</v>
      </c>
      <c r="F237" s="43">
        <v>0</v>
      </c>
      <c r="G237" s="47">
        <v>0</v>
      </c>
      <c r="H237" s="43">
        <v>0</v>
      </c>
      <c r="I237" s="43">
        <v>0</v>
      </c>
      <c r="J237" s="43">
        <f t="shared" si="9"/>
        <v>0</v>
      </c>
      <c r="K237" s="43">
        <f t="shared" si="10"/>
        <v>0</v>
      </c>
      <c r="L237" s="48">
        <f t="shared" si="11"/>
        <v>0</v>
      </c>
    </row>
    <row r="238" spans="1:12" ht="20.25" x14ac:dyDescent="0.25">
      <c r="A238" s="21">
        <v>235</v>
      </c>
      <c r="B238" s="25" t="s">
        <v>193</v>
      </c>
      <c r="C238" s="35" t="s">
        <v>223</v>
      </c>
      <c r="D238" s="22" t="s">
        <v>381</v>
      </c>
      <c r="E238" s="23">
        <v>51074761889</v>
      </c>
      <c r="F238" s="43">
        <v>1</v>
      </c>
      <c r="G238" s="47">
        <v>1</v>
      </c>
      <c r="H238" s="43">
        <v>5</v>
      </c>
      <c r="I238" s="43">
        <v>0</v>
      </c>
      <c r="J238" s="43">
        <f t="shared" si="9"/>
        <v>800</v>
      </c>
      <c r="K238" s="43">
        <f t="shared" si="10"/>
        <v>2500</v>
      </c>
      <c r="L238" s="48">
        <f t="shared" si="11"/>
        <v>3300</v>
      </c>
    </row>
    <row r="239" spans="1:12" ht="20.25" x14ac:dyDescent="0.25">
      <c r="A239" s="21">
        <v>236</v>
      </c>
      <c r="B239" s="25" t="s">
        <v>193</v>
      </c>
      <c r="C239" s="35" t="s">
        <v>223</v>
      </c>
      <c r="D239" s="22" t="s">
        <v>382</v>
      </c>
      <c r="E239" s="23">
        <v>61119567904</v>
      </c>
      <c r="F239" s="43">
        <v>15</v>
      </c>
      <c r="G239" s="47">
        <v>12</v>
      </c>
      <c r="H239" s="43">
        <v>5</v>
      </c>
      <c r="I239" s="43">
        <v>13</v>
      </c>
      <c r="J239" s="43">
        <f t="shared" si="9"/>
        <v>10800</v>
      </c>
      <c r="K239" s="43">
        <f t="shared" si="10"/>
        <v>9000</v>
      </c>
      <c r="L239" s="48">
        <f t="shared" si="11"/>
        <v>19800</v>
      </c>
    </row>
    <row r="240" spans="1:12" ht="20.25" x14ac:dyDescent="0.25">
      <c r="A240" s="21">
        <v>237</v>
      </c>
      <c r="B240" s="25" t="s">
        <v>193</v>
      </c>
      <c r="C240" s="35" t="s">
        <v>223</v>
      </c>
      <c r="D240" s="22" t="s">
        <v>383</v>
      </c>
      <c r="E240" s="23">
        <v>61118804642</v>
      </c>
      <c r="F240" s="43">
        <v>1</v>
      </c>
      <c r="G240" s="47">
        <v>9</v>
      </c>
      <c r="H240" s="43">
        <v>4</v>
      </c>
      <c r="I240" s="43">
        <v>11</v>
      </c>
      <c r="J240" s="43">
        <f t="shared" si="9"/>
        <v>4000</v>
      </c>
      <c r="K240" s="43">
        <f t="shared" si="10"/>
        <v>7500</v>
      </c>
      <c r="L240" s="48">
        <f t="shared" si="11"/>
        <v>11500</v>
      </c>
    </row>
    <row r="241" spans="1:12" ht="20.25" x14ac:dyDescent="0.25">
      <c r="A241" s="21">
        <v>238</v>
      </c>
      <c r="B241" s="25" t="s">
        <v>193</v>
      </c>
      <c r="C241" s="35" t="s">
        <v>223</v>
      </c>
      <c r="D241" s="22" t="s">
        <v>384</v>
      </c>
      <c r="E241" s="23">
        <v>51074761539</v>
      </c>
      <c r="F241" s="43">
        <v>8</v>
      </c>
      <c r="G241" s="47">
        <v>6</v>
      </c>
      <c r="H241" s="43">
        <v>6</v>
      </c>
      <c r="I241" s="43">
        <v>2</v>
      </c>
      <c r="J241" s="43">
        <f t="shared" si="9"/>
        <v>5600</v>
      </c>
      <c r="K241" s="43">
        <f t="shared" si="10"/>
        <v>4000</v>
      </c>
      <c r="L241" s="48">
        <f t="shared" si="11"/>
        <v>9600</v>
      </c>
    </row>
    <row r="242" spans="1:12" ht="20.25" x14ac:dyDescent="0.25">
      <c r="A242" s="21">
        <v>239</v>
      </c>
      <c r="B242" s="25" t="s">
        <v>193</v>
      </c>
      <c r="C242" s="35" t="s">
        <v>223</v>
      </c>
      <c r="D242" s="22" t="s">
        <v>385</v>
      </c>
      <c r="E242" s="23">
        <v>61120754059</v>
      </c>
      <c r="F242" s="43">
        <v>15</v>
      </c>
      <c r="G242" s="47">
        <v>4</v>
      </c>
      <c r="H242" s="43">
        <v>23</v>
      </c>
      <c r="I242" s="43">
        <v>3</v>
      </c>
      <c r="J242" s="43">
        <f t="shared" si="9"/>
        <v>7600</v>
      </c>
      <c r="K242" s="43">
        <f t="shared" si="10"/>
        <v>13000</v>
      </c>
      <c r="L242" s="48">
        <f t="shared" si="11"/>
        <v>20600</v>
      </c>
    </row>
    <row r="243" spans="1:12" ht="20.25" x14ac:dyDescent="0.25">
      <c r="A243" s="21">
        <v>240</v>
      </c>
      <c r="B243" s="25" t="s">
        <v>193</v>
      </c>
      <c r="C243" s="35" t="s">
        <v>223</v>
      </c>
      <c r="D243" s="22" t="s">
        <v>386</v>
      </c>
      <c r="E243" s="23">
        <v>61120348435</v>
      </c>
      <c r="F243" s="43">
        <v>8</v>
      </c>
      <c r="G243" s="47">
        <v>9</v>
      </c>
      <c r="H243" s="43">
        <v>8</v>
      </c>
      <c r="I243" s="43">
        <v>2</v>
      </c>
      <c r="J243" s="43">
        <f t="shared" si="9"/>
        <v>6800</v>
      </c>
      <c r="K243" s="43">
        <f t="shared" si="10"/>
        <v>5000</v>
      </c>
      <c r="L243" s="48">
        <f t="shared" si="11"/>
        <v>11800</v>
      </c>
    </row>
    <row r="244" spans="1:12" ht="20.25" x14ac:dyDescent="0.25">
      <c r="A244" s="21">
        <v>241</v>
      </c>
      <c r="B244" s="25" t="s">
        <v>193</v>
      </c>
      <c r="C244" s="35" t="s">
        <v>223</v>
      </c>
      <c r="D244" s="22" t="s">
        <v>387</v>
      </c>
      <c r="E244" s="23">
        <v>61120050030</v>
      </c>
      <c r="F244" s="43">
        <v>3</v>
      </c>
      <c r="G244" s="47">
        <v>11</v>
      </c>
      <c r="H244" s="43">
        <v>14</v>
      </c>
      <c r="I244" s="43">
        <v>13</v>
      </c>
      <c r="J244" s="43">
        <f t="shared" si="9"/>
        <v>5600</v>
      </c>
      <c r="K244" s="43">
        <f t="shared" si="10"/>
        <v>13500</v>
      </c>
      <c r="L244" s="48">
        <f t="shared" si="11"/>
        <v>19100</v>
      </c>
    </row>
    <row r="245" spans="1:12" ht="20.25" x14ac:dyDescent="0.25">
      <c r="A245" s="21">
        <v>242</v>
      </c>
      <c r="B245" s="25" t="s">
        <v>193</v>
      </c>
      <c r="C245" s="35" t="s">
        <v>223</v>
      </c>
      <c r="D245" s="22" t="s">
        <v>388</v>
      </c>
      <c r="E245" s="23">
        <v>61120028764</v>
      </c>
      <c r="F245" s="43">
        <v>4</v>
      </c>
      <c r="G245" s="47">
        <v>5</v>
      </c>
      <c r="H245" s="43">
        <v>3</v>
      </c>
      <c r="I245" s="43">
        <v>0</v>
      </c>
      <c r="J245" s="43">
        <f t="shared" si="9"/>
        <v>3600</v>
      </c>
      <c r="K245" s="43">
        <f t="shared" si="10"/>
        <v>1500</v>
      </c>
      <c r="L245" s="48">
        <f t="shared" si="11"/>
        <v>5100</v>
      </c>
    </row>
    <row r="246" spans="1:12" ht="20.25" x14ac:dyDescent="0.25">
      <c r="A246" s="21">
        <v>243</v>
      </c>
      <c r="B246" s="25" t="s">
        <v>193</v>
      </c>
      <c r="C246" s="35" t="s">
        <v>223</v>
      </c>
      <c r="D246" s="22" t="s">
        <v>389</v>
      </c>
      <c r="E246" s="23">
        <v>61119477544</v>
      </c>
      <c r="F246" s="43">
        <v>4</v>
      </c>
      <c r="G246" s="47">
        <v>0</v>
      </c>
      <c r="H246" s="43">
        <v>9</v>
      </c>
      <c r="I246" s="43">
        <v>4</v>
      </c>
      <c r="J246" s="43">
        <f t="shared" si="9"/>
        <v>1600</v>
      </c>
      <c r="K246" s="43">
        <f t="shared" si="10"/>
        <v>6500</v>
      </c>
      <c r="L246" s="48">
        <f t="shared" si="11"/>
        <v>8100</v>
      </c>
    </row>
    <row r="247" spans="1:12" ht="20.25" x14ac:dyDescent="0.25">
      <c r="A247" s="21">
        <v>244</v>
      </c>
      <c r="B247" s="25" t="s">
        <v>193</v>
      </c>
      <c r="C247" s="35" t="s">
        <v>223</v>
      </c>
      <c r="D247" s="22" t="s">
        <v>390</v>
      </c>
      <c r="E247" s="23">
        <v>51074761947</v>
      </c>
      <c r="F247" s="43">
        <v>5</v>
      </c>
      <c r="G247" s="47">
        <v>2</v>
      </c>
      <c r="H247" s="43">
        <v>11</v>
      </c>
      <c r="I247" s="43">
        <v>0</v>
      </c>
      <c r="J247" s="43">
        <f t="shared" si="9"/>
        <v>2800</v>
      </c>
      <c r="K247" s="43">
        <f t="shared" si="10"/>
        <v>5500</v>
      </c>
      <c r="L247" s="48">
        <f t="shared" si="11"/>
        <v>8300</v>
      </c>
    </row>
    <row r="248" spans="1:12" ht="20.25" x14ac:dyDescent="0.25">
      <c r="A248" s="21">
        <v>245</v>
      </c>
      <c r="B248" s="25" t="s">
        <v>193</v>
      </c>
      <c r="C248" s="35" t="s">
        <v>223</v>
      </c>
      <c r="D248" s="22" t="s">
        <v>391</v>
      </c>
      <c r="E248" s="23">
        <v>61119996820</v>
      </c>
      <c r="F248" s="43">
        <v>7</v>
      </c>
      <c r="G248" s="47">
        <v>8</v>
      </c>
      <c r="H248" s="43">
        <v>11</v>
      </c>
      <c r="I248" s="43">
        <v>8</v>
      </c>
      <c r="J248" s="43">
        <f t="shared" si="9"/>
        <v>6000</v>
      </c>
      <c r="K248" s="43">
        <f t="shared" si="10"/>
        <v>9500</v>
      </c>
      <c r="L248" s="48">
        <f t="shared" si="11"/>
        <v>15500</v>
      </c>
    </row>
    <row r="249" spans="1:12" ht="20.25" x14ac:dyDescent="0.25">
      <c r="A249" s="21">
        <v>246</v>
      </c>
      <c r="B249" s="25" t="s">
        <v>193</v>
      </c>
      <c r="C249" s="35" t="s">
        <v>223</v>
      </c>
      <c r="D249" s="22" t="s">
        <v>392</v>
      </c>
      <c r="E249" s="23">
        <v>51074761595</v>
      </c>
      <c r="F249" s="43">
        <v>2</v>
      </c>
      <c r="G249" s="47">
        <v>2</v>
      </c>
      <c r="H249" s="43">
        <v>3</v>
      </c>
      <c r="I249" s="43">
        <v>1</v>
      </c>
      <c r="J249" s="43">
        <f t="shared" si="9"/>
        <v>1600</v>
      </c>
      <c r="K249" s="43">
        <f t="shared" si="10"/>
        <v>2000</v>
      </c>
      <c r="L249" s="48">
        <f t="shared" si="11"/>
        <v>3600</v>
      </c>
    </row>
    <row r="250" spans="1:12" ht="20.25" x14ac:dyDescent="0.25">
      <c r="A250" s="21">
        <v>247</v>
      </c>
      <c r="B250" s="25" t="s">
        <v>193</v>
      </c>
      <c r="C250" s="35" t="s">
        <v>223</v>
      </c>
      <c r="D250" s="22" t="s">
        <v>393</v>
      </c>
      <c r="E250" s="23">
        <v>61120610379</v>
      </c>
      <c r="F250" s="43">
        <v>0</v>
      </c>
      <c r="G250" s="47">
        <v>1</v>
      </c>
      <c r="H250" s="43">
        <v>10</v>
      </c>
      <c r="I250" s="43">
        <v>2</v>
      </c>
      <c r="J250" s="43">
        <f t="shared" si="9"/>
        <v>400</v>
      </c>
      <c r="K250" s="43">
        <f t="shared" si="10"/>
        <v>6000</v>
      </c>
      <c r="L250" s="48">
        <f t="shared" si="11"/>
        <v>6400</v>
      </c>
    </row>
    <row r="251" spans="1:12" ht="20.25" x14ac:dyDescent="0.25">
      <c r="A251" s="21">
        <v>248</v>
      </c>
      <c r="B251" s="25" t="s">
        <v>193</v>
      </c>
      <c r="C251" s="35" t="s">
        <v>223</v>
      </c>
      <c r="D251" s="22" t="s">
        <v>394</v>
      </c>
      <c r="E251" s="23">
        <v>51074761437</v>
      </c>
      <c r="F251" s="43">
        <v>0</v>
      </c>
      <c r="G251" s="47">
        <v>0</v>
      </c>
      <c r="H251" s="43">
        <v>1</v>
      </c>
      <c r="I251" s="43">
        <v>0</v>
      </c>
      <c r="J251" s="43">
        <f t="shared" si="9"/>
        <v>0</v>
      </c>
      <c r="K251" s="43">
        <f t="shared" si="10"/>
        <v>500</v>
      </c>
      <c r="L251" s="48">
        <f t="shared" si="11"/>
        <v>500</v>
      </c>
    </row>
    <row r="252" spans="1:12" ht="20.25" x14ac:dyDescent="0.25">
      <c r="A252" s="21">
        <v>249</v>
      </c>
      <c r="B252" s="25" t="s">
        <v>193</v>
      </c>
      <c r="C252" s="35" t="s">
        <v>223</v>
      </c>
      <c r="D252" s="22" t="s">
        <v>395</v>
      </c>
      <c r="E252" s="23">
        <v>61120279559</v>
      </c>
      <c r="F252" s="43">
        <v>3</v>
      </c>
      <c r="G252" s="47">
        <v>3</v>
      </c>
      <c r="H252" s="43">
        <v>10</v>
      </c>
      <c r="I252" s="43">
        <v>1</v>
      </c>
      <c r="J252" s="43">
        <f t="shared" si="9"/>
        <v>2400</v>
      </c>
      <c r="K252" s="43">
        <f t="shared" si="10"/>
        <v>5500</v>
      </c>
      <c r="L252" s="48">
        <f t="shared" si="11"/>
        <v>7900</v>
      </c>
    </row>
    <row r="253" spans="1:12" ht="20.25" x14ac:dyDescent="0.25">
      <c r="A253" s="21">
        <v>250</v>
      </c>
      <c r="B253" s="25" t="s">
        <v>193</v>
      </c>
      <c r="C253" s="35" t="s">
        <v>223</v>
      </c>
      <c r="D253" s="22" t="s">
        <v>396</v>
      </c>
      <c r="E253" s="23">
        <v>61004205830</v>
      </c>
      <c r="F253" s="43">
        <v>3</v>
      </c>
      <c r="G253" s="47">
        <v>2</v>
      </c>
      <c r="H253" s="43">
        <v>2</v>
      </c>
      <c r="I253" s="43">
        <v>0</v>
      </c>
      <c r="J253" s="43">
        <f t="shared" si="9"/>
        <v>2000</v>
      </c>
      <c r="K253" s="43">
        <f t="shared" si="10"/>
        <v>1000</v>
      </c>
      <c r="L253" s="48">
        <f t="shared" si="11"/>
        <v>3000</v>
      </c>
    </row>
    <row r="254" spans="1:12" ht="20.25" x14ac:dyDescent="0.25">
      <c r="A254" s="21">
        <v>251</v>
      </c>
      <c r="B254" s="25" t="s">
        <v>193</v>
      </c>
      <c r="C254" s="35" t="s">
        <v>223</v>
      </c>
      <c r="D254" s="22" t="s">
        <v>397</v>
      </c>
      <c r="E254" s="23">
        <v>61120096983</v>
      </c>
      <c r="F254" s="43">
        <v>9</v>
      </c>
      <c r="G254" s="47">
        <v>12</v>
      </c>
      <c r="H254" s="43">
        <v>8</v>
      </c>
      <c r="I254" s="43">
        <v>4</v>
      </c>
      <c r="J254" s="43">
        <f t="shared" si="9"/>
        <v>8400</v>
      </c>
      <c r="K254" s="43">
        <f t="shared" si="10"/>
        <v>6000</v>
      </c>
      <c r="L254" s="48">
        <f t="shared" si="11"/>
        <v>14400</v>
      </c>
    </row>
    <row r="255" spans="1:12" ht="20.25" x14ac:dyDescent="0.25">
      <c r="A255" s="21">
        <v>252</v>
      </c>
      <c r="B255" s="25" t="s">
        <v>193</v>
      </c>
      <c r="C255" s="35" t="s">
        <v>223</v>
      </c>
      <c r="D255" s="22" t="s">
        <v>278</v>
      </c>
      <c r="E255" s="23">
        <v>61120426017</v>
      </c>
      <c r="F255" s="43">
        <v>17</v>
      </c>
      <c r="G255" s="47">
        <v>21</v>
      </c>
      <c r="H255" s="43">
        <v>6</v>
      </c>
      <c r="I255" s="43">
        <v>6</v>
      </c>
      <c r="J255" s="43">
        <f t="shared" si="9"/>
        <v>15200</v>
      </c>
      <c r="K255" s="43">
        <f t="shared" si="10"/>
        <v>6000</v>
      </c>
      <c r="L255" s="48">
        <f t="shared" si="11"/>
        <v>21200</v>
      </c>
    </row>
    <row r="256" spans="1:12" ht="20.25" x14ac:dyDescent="0.25">
      <c r="A256" s="21">
        <v>253</v>
      </c>
      <c r="B256" s="25" t="s">
        <v>193</v>
      </c>
      <c r="C256" s="35" t="s">
        <v>223</v>
      </c>
      <c r="D256" s="22" t="s">
        <v>398</v>
      </c>
      <c r="E256" s="23">
        <v>51074761629</v>
      </c>
      <c r="F256" s="43">
        <v>7</v>
      </c>
      <c r="G256" s="47">
        <v>6</v>
      </c>
      <c r="H256" s="43">
        <v>5</v>
      </c>
      <c r="I256" s="43">
        <v>1</v>
      </c>
      <c r="J256" s="43">
        <f t="shared" si="9"/>
        <v>5200</v>
      </c>
      <c r="K256" s="43">
        <f t="shared" si="10"/>
        <v>3000</v>
      </c>
      <c r="L256" s="48">
        <f t="shared" si="11"/>
        <v>8200</v>
      </c>
    </row>
    <row r="257" spans="1:12" ht="20.25" x14ac:dyDescent="0.25">
      <c r="A257" s="21">
        <v>254</v>
      </c>
      <c r="B257" s="25" t="s">
        <v>193</v>
      </c>
      <c r="C257" s="35" t="s">
        <v>223</v>
      </c>
      <c r="D257" s="22" t="s">
        <v>399</v>
      </c>
      <c r="E257" s="23">
        <v>61215569004</v>
      </c>
      <c r="F257" s="43">
        <v>0</v>
      </c>
      <c r="G257" s="47">
        <v>0</v>
      </c>
      <c r="H257" s="43">
        <v>1</v>
      </c>
      <c r="I257" s="43">
        <v>0</v>
      </c>
      <c r="J257" s="43">
        <f t="shared" si="9"/>
        <v>0</v>
      </c>
      <c r="K257" s="43">
        <f t="shared" si="10"/>
        <v>500</v>
      </c>
      <c r="L257" s="48">
        <f t="shared" si="11"/>
        <v>500</v>
      </c>
    </row>
    <row r="258" spans="1:12" ht="20.25" x14ac:dyDescent="0.25">
      <c r="A258" s="21">
        <v>255</v>
      </c>
      <c r="B258" s="25" t="s">
        <v>193</v>
      </c>
      <c r="C258" s="35" t="s">
        <v>223</v>
      </c>
      <c r="D258" s="22" t="s">
        <v>400</v>
      </c>
      <c r="E258" s="23">
        <v>11126013788</v>
      </c>
      <c r="F258" s="43">
        <v>14</v>
      </c>
      <c r="G258" s="47">
        <v>11</v>
      </c>
      <c r="H258" s="43">
        <v>4</v>
      </c>
      <c r="I258" s="43">
        <v>6</v>
      </c>
      <c r="J258" s="43">
        <f t="shared" si="9"/>
        <v>10000</v>
      </c>
      <c r="K258" s="43">
        <f t="shared" si="10"/>
        <v>5000</v>
      </c>
      <c r="L258" s="48">
        <f t="shared" si="11"/>
        <v>15000</v>
      </c>
    </row>
    <row r="259" spans="1:12" ht="20.25" x14ac:dyDescent="0.25">
      <c r="A259" s="21">
        <v>256</v>
      </c>
      <c r="B259" s="25" t="s">
        <v>193</v>
      </c>
      <c r="C259" s="35" t="s">
        <v>223</v>
      </c>
      <c r="D259" s="22" t="s">
        <v>401</v>
      </c>
      <c r="E259" s="23">
        <v>51074761823</v>
      </c>
      <c r="F259" s="43">
        <v>0</v>
      </c>
      <c r="G259" s="47">
        <v>0</v>
      </c>
      <c r="H259" s="43">
        <v>0</v>
      </c>
      <c r="I259" s="43">
        <v>0</v>
      </c>
      <c r="J259" s="43">
        <f t="shared" si="9"/>
        <v>0</v>
      </c>
      <c r="K259" s="43">
        <f t="shared" si="10"/>
        <v>0</v>
      </c>
      <c r="L259" s="48">
        <f t="shared" si="11"/>
        <v>0</v>
      </c>
    </row>
    <row r="260" spans="1:12" ht="20.25" x14ac:dyDescent="0.25">
      <c r="A260" s="21">
        <v>257</v>
      </c>
      <c r="B260" s="25" t="s">
        <v>205</v>
      </c>
      <c r="C260" s="34" t="s">
        <v>136</v>
      </c>
      <c r="D260" s="22" t="s">
        <v>206</v>
      </c>
      <c r="E260" s="23">
        <v>61119407305</v>
      </c>
      <c r="F260" s="43">
        <v>0</v>
      </c>
      <c r="G260" s="47">
        <v>0</v>
      </c>
      <c r="H260" s="43">
        <v>10</v>
      </c>
      <c r="I260" s="43">
        <v>0</v>
      </c>
      <c r="J260" s="43">
        <f t="shared" si="9"/>
        <v>0</v>
      </c>
      <c r="K260" s="43">
        <f t="shared" si="10"/>
        <v>5000</v>
      </c>
      <c r="L260" s="48">
        <f t="shared" si="11"/>
        <v>5000</v>
      </c>
    </row>
    <row r="261" spans="1:12" ht="20.25" x14ac:dyDescent="0.25">
      <c r="A261" s="21">
        <v>258</v>
      </c>
      <c r="B261" s="25" t="s">
        <v>205</v>
      </c>
      <c r="C261" s="34" t="s">
        <v>136</v>
      </c>
      <c r="D261" s="22" t="s">
        <v>207</v>
      </c>
      <c r="E261" s="23">
        <v>61124869748</v>
      </c>
      <c r="F261" s="43">
        <v>6</v>
      </c>
      <c r="G261" s="47">
        <v>10</v>
      </c>
      <c r="H261" s="43">
        <v>12</v>
      </c>
      <c r="I261" s="43">
        <v>22</v>
      </c>
      <c r="J261" s="43">
        <f t="shared" ref="J261:J324" si="12">(F261+G261)*40*10</f>
        <v>6400</v>
      </c>
      <c r="K261" s="43">
        <f t="shared" ref="K261:K324" si="13">(H261+I261)*50*10</f>
        <v>17000</v>
      </c>
      <c r="L261" s="48">
        <f t="shared" ref="L261:L324" si="14">J261+K261</f>
        <v>23400</v>
      </c>
    </row>
    <row r="262" spans="1:12" ht="20.25" x14ac:dyDescent="0.25">
      <c r="A262" s="21">
        <v>259</v>
      </c>
      <c r="B262" s="25" t="s">
        <v>205</v>
      </c>
      <c r="C262" s="34" t="s">
        <v>136</v>
      </c>
      <c r="D262" s="22" t="s">
        <v>208</v>
      </c>
      <c r="E262" s="23">
        <v>61125228114</v>
      </c>
      <c r="F262" s="43">
        <v>0</v>
      </c>
      <c r="G262" s="47">
        <v>0</v>
      </c>
      <c r="H262" s="43">
        <v>7</v>
      </c>
      <c r="I262" s="43">
        <v>9</v>
      </c>
      <c r="J262" s="43">
        <f t="shared" si="12"/>
        <v>0</v>
      </c>
      <c r="K262" s="43">
        <f t="shared" si="13"/>
        <v>8000</v>
      </c>
      <c r="L262" s="48">
        <f t="shared" si="14"/>
        <v>8000</v>
      </c>
    </row>
    <row r="263" spans="1:12" ht="20.25" x14ac:dyDescent="0.25">
      <c r="A263" s="21">
        <v>260</v>
      </c>
      <c r="B263" s="25" t="s">
        <v>205</v>
      </c>
      <c r="C263" s="34" t="s">
        <v>136</v>
      </c>
      <c r="D263" s="22" t="s">
        <v>209</v>
      </c>
      <c r="E263" s="23">
        <v>61120799668</v>
      </c>
      <c r="F263" s="43">
        <v>3</v>
      </c>
      <c r="G263" s="47">
        <v>7</v>
      </c>
      <c r="H263" s="43">
        <v>24</v>
      </c>
      <c r="I263" s="43">
        <v>1</v>
      </c>
      <c r="J263" s="43">
        <f t="shared" si="12"/>
        <v>4000</v>
      </c>
      <c r="K263" s="43">
        <f t="shared" si="13"/>
        <v>12500</v>
      </c>
      <c r="L263" s="48">
        <f t="shared" si="14"/>
        <v>16500</v>
      </c>
    </row>
    <row r="264" spans="1:12" ht="20.25" x14ac:dyDescent="0.25">
      <c r="A264" s="21">
        <v>261</v>
      </c>
      <c r="B264" s="25" t="s">
        <v>205</v>
      </c>
      <c r="C264" s="34" t="s">
        <v>136</v>
      </c>
      <c r="D264" s="22" t="s">
        <v>210</v>
      </c>
      <c r="E264" s="23">
        <v>51055524771</v>
      </c>
      <c r="F264" s="43">
        <v>6</v>
      </c>
      <c r="G264" s="47">
        <v>4</v>
      </c>
      <c r="H264" s="43">
        <v>7</v>
      </c>
      <c r="I264" s="43">
        <v>2</v>
      </c>
      <c r="J264" s="43">
        <f t="shared" si="12"/>
        <v>4000</v>
      </c>
      <c r="K264" s="43">
        <f t="shared" si="13"/>
        <v>4500</v>
      </c>
      <c r="L264" s="48">
        <f t="shared" si="14"/>
        <v>8500</v>
      </c>
    </row>
    <row r="265" spans="1:12" ht="20.25" x14ac:dyDescent="0.25">
      <c r="A265" s="21">
        <v>262</v>
      </c>
      <c r="B265" s="25" t="s">
        <v>205</v>
      </c>
      <c r="C265" s="34" t="s">
        <v>136</v>
      </c>
      <c r="D265" s="22" t="s">
        <v>211</v>
      </c>
      <c r="E265" s="23">
        <v>61132108568</v>
      </c>
      <c r="F265" s="43">
        <v>15</v>
      </c>
      <c r="G265" s="47">
        <v>19</v>
      </c>
      <c r="H265" s="43">
        <v>36</v>
      </c>
      <c r="I265" s="43">
        <v>39</v>
      </c>
      <c r="J265" s="43">
        <f t="shared" si="12"/>
        <v>13600</v>
      </c>
      <c r="K265" s="43">
        <f t="shared" si="13"/>
        <v>37500</v>
      </c>
      <c r="L265" s="48">
        <f t="shared" si="14"/>
        <v>51100</v>
      </c>
    </row>
    <row r="266" spans="1:12" ht="20.25" x14ac:dyDescent="0.25">
      <c r="A266" s="21">
        <v>263</v>
      </c>
      <c r="B266" s="25" t="s">
        <v>205</v>
      </c>
      <c r="C266" s="35" t="s">
        <v>147</v>
      </c>
      <c r="D266" s="22" t="s">
        <v>206</v>
      </c>
      <c r="E266" s="23">
        <v>61122060706</v>
      </c>
      <c r="F266" s="43">
        <v>0</v>
      </c>
      <c r="G266" s="47">
        <v>0</v>
      </c>
      <c r="H266" s="43">
        <v>0</v>
      </c>
      <c r="I266" s="43">
        <v>0</v>
      </c>
      <c r="J266" s="43">
        <f t="shared" si="12"/>
        <v>0</v>
      </c>
      <c r="K266" s="43">
        <f t="shared" si="13"/>
        <v>0</v>
      </c>
      <c r="L266" s="48">
        <f t="shared" si="14"/>
        <v>0</v>
      </c>
    </row>
    <row r="267" spans="1:12" ht="35.25" customHeight="1" x14ac:dyDescent="0.25">
      <c r="A267" s="21">
        <v>264</v>
      </c>
      <c r="B267" s="25" t="s">
        <v>205</v>
      </c>
      <c r="C267" s="35" t="s">
        <v>223</v>
      </c>
      <c r="D267" s="22" t="s">
        <v>402</v>
      </c>
      <c r="E267" s="23">
        <v>61119322884</v>
      </c>
      <c r="F267" s="43">
        <v>0</v>
      </c>
      <c r="G267" s="47">
        <v>0</v>
      </c>
      <c r="H267" s="43">
        <v>0</v>
      </c>
      <c r="I267" s="43">
        <v>0</v>
      </c>
      <c r="J267" s="43">
        <f t="shared" si="12"/>
        <v>0</v>
      </c>
      <c r="K267" s="43">
        <f t="shared" si="13"/>
        <v>0</v>
      </c>
      <c r="L267" s="48">
        <f t="shared" si="14"/>
        <v>0</v>
      </c>
    </row>
    <row r="268" spans="1:12" ht="20.25" x14ac:dyDescent="0.25">
      <c r="A268" s="21">
        <v>265</v>
      </c>
      <c r="B268" s="25" t="s">
        <v>205</v>
      </c>
      <c r="C268" s="35" t="s">
        <v>223</v>
      </c>
      <c r="D268" s="22" t="s">
        <v>403</v>
      </c>
      <c r="E268" s="23">
        <v>61124707094</v>
      </c>
      <c r="F268" s="43">
        <v>9</v>
      </c>
      <c r="G268" s="47">
        <v>10</v>
      </c>
      <c r="H268" s="43">
        <v>15</v>
      </c>
      <c r="I268" s="43">
        <v>6</v>
      </c>
      <c r="J268" s="43">
        <f t="shared" si="12"/>
        <v>7600</v>
      </c>
      <c r="K268" s="43">
        <f t="shared" si="13"/>
        <v>10500</v>
      </c>
      <c r="L268" s="48">
        <f t="shared" si="14"/>
        <v>18100</v>
      </c>
    </row>
    <row r="269" spans="1:12" ht="20.25" x14ac:dyDescent="0.25">
      <c r="A269" s="21">
        <v>266</v>
      </c>
      <c r="B269" s="25" t="s">
        <v>205</v>
      </c>
      <c r="C269" s="35" t="s">
        <v>223</v>
      </c>
      <c r="D269" s="22" t="s">
        <v>404</v>
      </c>
      <c r="E269" s="23">
        <v>61123622780</v>
      </c>
      <c r="F269" s="43">
        <v>3</v>
      </c>
      <c r="G269" s="47">
        <v>1</v>
      </c>
      <c r="H269" s="43">
        <v>5</v>
      </c>
      <c r="I269" s="43">
        <v>0</v>
      </c>
      <c r="J269" s="43">
        <f t="shared" si="12"/>
        <v>1600</v>
      </c>
      <c r="K269" s="43">
        <f t="shared" si="13"/>
        <v>2500</v>
      </c>
      <c r="L269" s="48">
        <f t="shared" si="14"/>
        <v>4100</v>
      </c>
    </row>
    <row r="270" spans="1:12" ht="20.25" x14ac:dyDescent="0.25">
      <c r="A270" s="21">
        <v>267</v>
      </c>
      <c r="B270" s="25" t="s">
        <v>205</v>
      </c>
      <c r="C270" s="35" t="s">
        <v>223</v>
      </c>
      <c r="D270" s="22" t="s">
        <v>405</v>
      </c>
      <c r="E270" s="23">
        <v>51079690276</v>
      </c>
      <c r="F270" s="43">
        <v>19</v>
      </c>
      <c r="G270" s="47">
        <v>22</v>
      </c>
      <c r="H270" s="43">
        <v>10</v>
      </c>
      <c r="I270" s="43">
        <v>5</v>
      </c>
      <c r="J270" s="43">
        <f t="shared" si="12"/>
        <v>16400</v>
      </c>
      <c r="K270" s="43">
        <f t="shared" si="13"/>
        <v>7500</v>
      </c>
      <c r="L270" s="48">
        <f t="shared" si="14"/>
        <v>23900</v>
      </c>
    </row>
    <row r="271" spans="1:12" ht="20.25" x14ac:dyDescent="0.25">
      <c r="A271" s="21">
        <v>268</v>
      </c>
      <c r="B271" s="25" t="s">
        <v>205</v>
      </c>
      <c r="C271" s="35" t="s">
        <v>223</v>
      </c>
      <c r="D271" s="22" t="s">
        <v>406</v>
      </c>
      <c r="E271" s="23">
        <v>51081210888</v>
      </c>
      <c r="F271" s="43">
        <v>4</v>
      </c>
      <c r="G271" s="47">
        <v>10</v>
      </c>
      <c r="H271" s="43">
        <v>1</v>
      </c>
      <c r="I271" s="43">
        <v>4</v>
      </c>
      <c r="J271" s="43">
        <f t="shared" si="12"/>
        <v>5600</v>
      </c>
      <c r="K271" s="43">
        <f t="shared" si="13"/>
        <v>2500</v>
      </c>
      <c r="L271" s="48">
        <f t="shared" si="14"/>
        <v>8100</v>
      </c>
    </row>
    <row r="272" spans="1:12" ht="20.25" x14ac:dyDescent="0.25">
      <c r="A272" s="21">
        <v>269</v>
      </c>
      <c r="B272" s="25" t="s">
        <v>205</v>
      </c>
      <c r="C272" s="35" t="s">
        <v>223</v>
      </c>
      <c r="D272" s="22" t="s">
        <v>407</v>
      </c>
      <c r="E272" s="23">
        <v>61119932345</v>
      </c>
      <c r="F272" s="43">
        <v>3</v>
      </c>
      <c r="G272" s="47">
        <v>5</v>
      </c>
      <c r="H272" s="43">
        <v>6</v>
      </c>
      <c r="I272" s="43">
        <v>5</v>
      </c>
      <c r="J272" s="43">
        <f t="shared" si="12"/>
        <v>3200</v>
      </c>
      <c r="K272" s="43">
        <f t="shared" si="13"/>
        <v>5500</v>
      </c>
      <c r="L272" s="48">
        <f t="shared" si="14"/>
        <v>8700</v>
      </c>
    </row>
    <row r="273" spans="1:12" ht="20.25" x14ac:dyDescent="0.25">
      <c r="A273" s="21">
        <v>270</v>
      </c>
      <c r="B273" s="25" t="s">
        <v>205</v>
      </c>
      <c r="C273" s="35" t="s">
        <v>223</v>
      </c>
      <c r="D273" s="22" t="s">
        <v>408</v>
      </c>
      <c r="E273" s="23">
        <v>61092808313</v>
      </c>
      <c r="F273" s="43">
        <v>4</v>
      </c>
      <c r="G273" s="47">
        <v>5</v>
      </c>
      <c r="H273" s="43">
        <v>3</v>
      </c>
      <c r="I273" s="43">
        <v>9</v>
      </c>
      <c r="J273" s="43">
        <f t="shared" si="12"/>
        <v>3600</v>
      </c>
      <c r="K273" s="43">
        <f t="shared" si="13"/>
        <v>6000</v>
      </c>
      <c r="L273" s="48">
        <f t="shared" si="14"/>
        <v>9600</v>
      </c>
    </row>
    <row r="274" spans="1:12" ht="20.25" x14ac:dyDescent="0.25">
      <c r="A274" s="21">
        <v>271</v>
      </c>
      <c r="B274" s="25" t="s">
        <v>205</v>
      </c>
      <c r="C274" s="35" t="s">
        <v>223</v>
      </c>
      <c r="D274" s="22" t="s">
        <v>409</v>
      </c>
      <c r="E274" s="23">
        <v>61089233143</v>
      </c>
      <c r="F274" s="43">
        <v>8</v>
      </c>
      <c r="G274" s="47">
        <v>10</v>
      </c>
      <c r="H274" s="43">
        <v>15</v>
      </c>
      <c r="I274" s="43">
        <v>26</v>
      </c>
      <c r="J274" s="43">
        <f t="shared" si="12"/>
        <v>7200</v>
      </c>
      <c r="K274" s="43">
        <f t="shared" si="13"/>
        <v>20500</v>
      </c>
      <c r="L274" s="48">
        <f t="shared" si="14"/>
        <v>27700</v>
      </c>
    </row>
    <row r="275" spans="1:12" ht="20.25" x14ac:dyDescent="0.25">
      <c r="A275" s="21">
        <v>272</v>
      </c>
      <c r="B275" s="25" t="s">
        <v>205</v>
      </c>
      <c r="C275" s="35" t="s">
        <v>223</v>
      </c>
      <c r="D275" s="22" t="s">
        <v>410</v>
      </c>
      <c r="E275" s="23">
        <v>61121721227</v>
      </c>
      <c r="F275" s="43">
        <v>4</v>
      </c>
      <c r="G275" s="47">
        <v>2</v>
      </c>
      <c r="H275" s="43">
        <v>0</v>
      </c>
      <c r="I275" s="43">
        <v>0</v>
      </c>
      <c r="J275" s="43">
        <f t="shared" si="12"/>
        <v>2400</v>
      </c>
      <c r="K275" s="43">
        <f t="shared" si="13"/>
        <v>0</v>
      </c>
      <c r="L275" s="48">
        <f t="shared" si="14"/>
        <v>2400</v>
      </c>
    </row>
    <row r="276" spans="1:12" ht="20.25" x14ac:dyDescent="0.25">
      <c r="A276" s="21">
        <v>273</v>
      </c>
      <c r="B276" s="25" t="s">
        <v>205</v>
      </c>
      <c r="C276" s="35" t="s">
        <v>223</v>
      </c>
      <c r="D276" s="22" t="s">
        <v>411</v>
      </c>
      <c r="E276" s="23">
        <v>61119407316</v>
      </c>
      <c r="F276" s="43">
        <v>10</v>
      </c>
      <c r="G276" s="47">
        <v>20</v>
      </c>
      <c r="H276" s="43">
        <v>15</v>
      </c>
      <c r="I276" s="43">
        <v>15</v>
      </c>
      <c r="J276" s="43">
        <f t="shared" si="12"/>
        <v>12000</v>
      </c>
      <c r="K276" s="43">
        <f t="shared" si="13"/>
        <v>15000</v>
      </c>
      <c r="L276" s="48">
        <f t="shared" si="14"/>
        <v>27000</v>
      </c>
    </row>
    <row r="277" spans="1:12" ht="20.25" x14ac:dyDescent="0.25">
      <c r="A277" s="21">
        <v>274</v>
      </c>
      <c r="B277" s="25" t="s">
        <v>205</v>
      </c>
      <c r="C277" s="35" t="s">
        <v>223</v>
      </c>
      <c r="D277" s="22" t="s">
        <v>412</v>
      </c>
      <c r="E277" s="23">
        <v>51055524421</v>
      </c>
      <c r="F277" s="43">
        <v>13</v>
      </c>
      <c r="G277" s="47">
        <v>15</v>
      </c>
      <c r="H277" s="43">
        <v>8</v>
      </c>
      <c r="I277" s="43">
        <v>9</v>
      </c>
      <c r="J277" s="43">
        <f t="shared" si="12"/>
        <v>11200</v>
      </c>
      <c r="K277" s="43">
        <f t="shared" si="13"/>
        <v>8500</v>
      </c>
      <c r="L277" s="48">
        <f t="shared" si="14"/>
        <v>19700</v>
      </c>
    </row>
    <row r="278" spans="1:12" ht="20.25" x14ac:dyDescent="0.25">
      <c r="A278" s="21">
        <v>275</v>
      </c>
      <c r="B278" s="25" t="s">
        <v>205</v>
      </c>
      <c r="C278" s="35" t="s">
        <v>223</v>
      </c>
      <c r="D278" s="22" t="s">
        <v>413</v>
      </c>
      <c r="E278" s="23">
        <v>61124896749</v>
      </c>
      <c r="F278" s="43">
        <v>7</v>
      </c>
      <c r="G278" s="47">
        <v>6</v>
      </c>
      <c r="H278" s="43">
        <v>18</v>
      </c>
      <c r="I278" s="43">
        <v>7</v>
      </c>
      <c r="J278" s="43">
        <f t="shared" si="12"/>
        <v>5200</v>
      </c>
      <c r="K278" s="43">
        <f t="shared" si="13"/>
        <v>12500</v>
      </c>
      <c r="L278" s="48">
        <f t="shared" si="14"/>
        <v>17700</v>
      </c>
    </row>
    <row r="279" spans="1:12" ht="20.25" x14ac:dyDescent="0.25">
      <c r="A279" s="21">
        <v>276</v>
      </c>
      <c r="B279" s="25" t="s">
        <v>205</v>
      </c>
      <c r="C279" s="35" t="s">
        <v>223</v>
      </c>
      <c r="D279" s="22" t="s">
        <v>414</v>
      </c>
      <c r="E279" s="23">
        <v>61120799657</v>
      </c>
      <c r="F279" s="43">
        <v>7</v>
      </c>
      <c r="G279" s="47">
        <v>7</v>
      </c>
      <c r="H279" s="43">
        <v>23</v>
      </c>
      <c r="I279" s="43">
        <v>11</v>
      </c>
      <c r="J279" s="43">
        <f t="shared" si="12"/>
        <v>5600</v>
      </c>
      <c r="K279" s="43">
        <f t="shared" si="13"/>
        <v>17000</v>
      </c>
      <c r="L279" s="48">
        <f t="shared" si="14"/>
        <v>22600</v>
      </c>
    </row>
    <row r="280" spans="1:12" ht="20.25" x14ac:dyDescent="0.25">
      <c r="A280" s="21">
        <v>277</v>
      </c>
      <c r="B280" s="25" t="s">
        <v>205</v>
      </c>
      <c r="C280" s="35" t="s">
        <v>223</v>
      </c>
      <c r="D280" s="22" t="s">
        <v>415</v>
      </c>
      <c r="E280" s="23">
        <v>61119465062</v>
      </c>
      <c r="F280" s="43">
        <v>13</v>
      </c>
      <c r="G280" s="47">
        <v>12</v>
      </c>
      <c r="H280" s="43">
        <v>26</v>
      </c>
      <c r="I280" s="43">
        <v>12</v>
      </c>
      <c r="J280" s="43">
        <f t="shared" si="12"/>
        <v>10000</v>
      </c>
      <c r="K280" s="43">
        <f t="shared" si="13"/>
        <v>19000</v>
      </c>
      <c r="L280" s="48">
        <f t="shared" si="14"/>
        <v>29000</v>
      </c>
    </row>
    <row r="281" spans="1:12" ht="20.25" x14ac:dyDescent="0.25">
      <c r="A281" s="21">
        <v>278</v>
      </c>
      <c r="B281" s="25" t="s">
        <v>205</v>
      </c>
      <c r="C281" s="35" t="s">
        <v>223</v>
      </c>
      <c r="D281" s="22" t="s">
        <v>416</v>
      </c>
      <c r="E281" s="23">
        <v>61123062805</v>
      </c>
      <c r="F281" s="43">
        <v>14</v>
      </c>
      <c r="G281" s="47">
        <v>4</v>
      </c>
      <c r="H281" s="43">
        <v>10</v>
      </c>
      <c r="I281" s="43">
        <v>8</v>
      </c>
      <c r="J281" s="43">
        <f t="shared" si="12"/>
        <v>7200</v>
      </c>
      <c r="K281" s="43">
        <f t="shared" si="13"/>
        <v>9000</v>
      </c>
      <c r="L281" s="48">
        <f t="shared" si="14"/>
        <v>16200</v>
      </c>
    </row>
    <row r="282" spans="1:12" ht="20.25" x14ac:dyDescent="0.25">
      <c r="A282" s="21">
        <v>279</v>
      </c>
      <c r="B282" s="25" t="s">
        <v>205</v>
      </c>
      <c r="C282" s="35" t="s">
        <v>223</v>
      </c>
      <c r="D282" s="22" t="s">
        <v>267</v>
      </c>
      <c r="E282" s="27" t="s">
        <v>417</v>
      </c>
      <c r="F282" s="43">
        <v>41</v>
      </c>
      <c r="G282" s="47">
        <v>43</v>
      </c>
      <c r="H282" s="43">
        <v>34</v>
      </c>
      <c r="I282" s="43">
        <v>12</v>
      </c>
      <c r="J282" s="43">
        <f t="shared" si="12"/>
        <v>33600</v>
      </c>
      <c r="K282" s="43">
        <f t="shared" si="13"/>
        <v>23000</v>
      </c>
      <c r="L282" s="48">
        <f t="shared" si="14"/>
        <v>56600</v>
      </c>
    </row>
    <row r="283" spans="1:12" ht="20.25" x14ac:dyDescent="0.25">
      <c r="A283" s="21">
        <v>280</v>
      </c>
      <c r="B283" s="25" t="s">
        <v>205</v>
      </c>
      <c r="C283" s="35" t="s">
        <v>223</v>
      </c>
      <c r="D283" s="22" t="s">
        <v>418</v>
      </c>
      <c r="E283" s="23">
        <v>61122460783</v>
      </c>
      <c r="F283" s="43">
        <v>3</v>
      </c>
      <c r="G283" s="47">
        <v>6</v>
      </c>
      <c r="H283" s="43">
        <v>11</v>
      </c>
      <c r="I283" s="43">
        <v>4</v>
      </c>
      <c r="J283" s="43">
        <f t="shared" si="12"/>
        <v>3600</v>
      </c>
      <c r="K283" s="43">
        <f t="shared" si="13"/>
        <v>7500</v>
      </c>
      <c r="L283" s="48">
        <f t="shared" si="14"/>
        <v>11100</v>
      </c>
    </row>
    <row r="284" spans="1:12" ht="20.25" x14ac:dyDescent="0.25">
      <c r="A284" s="21">
        <v>281</v>
      </c>
      <c r="B284" s="25" t="s">
        <v>205</v>
      </c>
      <c r="C284" s="35" t="s">
        <v>223</v>
      </c>
      <c r="D284" s="22" t="s">
        <v>419</v>
      </c>
      <c r="E284" s="23">
        <v>51055524556</v>
      </c>
      <c r="F284" s="43">
        <v>8</v>
      </c>
      <c r="G284" s="47">
        <v>2</v>
      </c>
      <c r="H284" s="43">
        <v>12</v>
      </c>
      <c r="I284" s="43">
        <v>5</v>
      </c>
      <c r="J284" s="43">
        <f t="shared" si="12"/>
        <v>4000</v>
      </c>
      <c r="K284" s="43">
        <f t="shared" si="13"/>
        <v>8500</v>
      </c>
      <c r="L284" s="48">
        <f t="shared" si="14"/>
        <v>12500</v>
      </c>
    </row>
    <row r="285" spans="1:12" ht="20.25" x14ac:dyDescent="0.25">
      <c r="A285" s="21">
        <v>282</v>
      </c>
      <c r="B285" s="25" t="s">
        <v>205</v>
      </c>
      <c r="C285" s="35" t="s">
        <v>223</v>
      </c>
      <c r="D285" s="22" t="s">
        <v>420</v>
      </c>
      <c r="E285" s="23">
        <v>51081210414</v>
      </c>
      <c r="F285" s="43">
        <v>6</v>
      </c>
      <c r="G285" s="47">
        <v>2</v>
      </c>
      <c r="H285" s="43">
        <v>21</v>
      </c>
      <c r="I285" s="43">
        <v>10</v>
      </c>
      <c r="J285" s="43">
        <f t="shared" si="12"/>
        <v>3200</v>
      </c>
      <c r="K285" s="43">
        <f t="shared" si="13"/>
        <v>15500</v>
      </c>
      <c r="L285" s="48">
        <f t="shared" si="14"/>
        <v>18700</v>
      </c>
    </row>
    <row r="286" spans="1:12" ht="20.25" x14ac:dyDescent="0.25">
      <c r="A286" s="21">
        <v>283</v>
      </c>
      <c r="B286" s="25" t="s">
        <v>205</v>
      </c>
      <c r="C286" s="35" t="s">
        <v>223</v>
      </c>
      <c r="D286" s="22" t="s">
        <v>421</v>
      </c>
      <c r="E286" s="23">
        <v>61121466662</v>
      </c>
      <c r="F286" s="43">
        <v>0</v>
      </c>
      <c r="G286" s="47">
        <v>0</v>
      </c>
      <c r="H286" s="43">
        <v>0</v>
      </c>
      <c r="I286" s="43">
        <v>0</v>
      </c>
      <c r="J286" s="43">
        <f t="shared" si="12"/>
        <v>0</v>
      </c>
      <c r="K286" s="43">
        <f t="shared" si="13"/>
        <v>0</v>
      </c>
      <c r="L286" s="48">
        <f t="shared" si="14"/>
        <v>0</v>
      </c>
    </row>
    <row r="287" spans="1:12" ht="20.25" x14ac:dyDescent="0.25">
      <c r="A287" s="21">
        <v>284</v>
      </c>
      <c r="B287" s="25" t="s">
        <v>205</v>
      </c>
      <c r="C287" s="35" t="s">
        <v>223</v>
      </c>
      <c r="D287" s="22" t="s">
        <v>422</v>
      </c>
      <c r="E287" s="23">
        <v>61120797322</v>
      </c>
      <c r="F287" s="43">
        <v>21</v>
      </c>
      <c r="G287" s="47">
        <v>19</v>
      </c>
      <c r="H287" s="43">
        <v>16</v>
      </c>
      <c r="I287" s="43">
        <v>3</v>
      </c>
      <c r="J287" s="43">
        <f t="shared" si="12"/>
        <v>16000</v>
      </c>
      <c r="K287" s="43">
        <f t="shared" si="13"/>
        <v>9500</v>
      </c>
      <c r="L287" s="48">
        <f t="shared" si="14"/>
        <v>25500</v>
      </c>
    </row>
    <row r="288" spans="1:12" ht="20.25" x14ac:dyDescent="0.25">
      <c r="A288" s="21">
        <v>285</v>
      </c>
      <c r="B288" s="25" t="s">
        <v>205</v>
      </c>
      <c r="C288" s="35" t="s">
        <v>223</v>
      </c>
      <c r="D288" s="22" t="s">
        <v>423</v>
      </c>
      <c r="E288" s="23">
        <v>61119736497</v>
      </c>
      <c r="F288" s="43">
        <v>15</v>
      </c>
      <c r="G288" s="47">
        <v>9</v>
      </c>
      <c r="H288" s="43">
        <v>8</v>
      </c>
      <c r="I288" s="43">
        <v>4</v>
      </c>
      <c r="J288" s="43">
        <f t="shared" si="12"/>
        <v>9600</v>
      </c>
      <c r="K288" s="43">
        <f t="shared" si="13"/>
        <v>6000</v>
      </c>
      <c r="L288" s="48">
        <f t="shared" si="14"/>
        <v>15600</v>
      </c>
    </row>
    <row r="289" spans="1:12" ht="20.25" x14ac:dyDescent="0.25">
      <c r="A289" s="21">
        <v>286</v>
      </c>
      <c r="B289" s="25" t="s">
        <v>205</v>
      </c>
      <c r="C289" s="35" t="s">
        <v>223</v>
      </c>
      <c r="D289" s="22" t="s">
        <v>424</v>
      </c>
      <c r="E289" s="23">
        <v>61120799704</v>
      </c>
      <c r="F289" s="43">
        <v>0</v>
      </c>
      <c r="G289" s="47">
        <v>1</v>
      </c>
      <c r="H289" s="43">
        <v>2</v>
      </c>
      <c r="I289" s="43">
        <v>5</v>
      </c>
      <c r="J289" s="43">
        <f t="shared" si="12"/>
        <v>400</v>
      </c>
      <c r="K289" s="43">
        <f t="shared" si="13"/>
        <v>3500</v>
      </c>
      <c r="L289" s="48">
        <f t="shared" si="14"/>
        <v>3900</v>
      </c>
    </row>
    <row r="290" spans="1:12" ht="20.25" x14ac:dyDescent="0.25">
      <c r="A290" s="21">
        <v>287</v>
      </c>
      <c r="B290" s="25" t="s">
        <v>205</v>
      </c>
      <c r="C290" s="35" t="s">
        <v>223</v>
      </c>
      <c r="D290" s="22" t="s">
        <v>425</v>
      </c>
      <c r="E290" s="23">
        <v>51079690356</v>
      </c>
      <c r="F290" s="43">
        <v>13</v>
      </c>
      <c r="G290" s="47">
        <v>21</v>
      </c>
      <c r="H290" s="43">
        <v>12</v>
      </c>
      <c r="I290" s="43">
        <v>2</v>
      </c>
      <c r="J290" s="43">
        <f t="shared" si="12"/>
        <v>13600</v>
      </c>
      <c r="K290" s="43">
        <f t="shared" si="13"/>
        <v>7000</v>
      </c>
      <c r="L290" s="48">
        <f t="shared" si="14"/>
        <v>20600</v>
      </c>
    </row>
    <row r="291" spans="1:12" ht="20.25" x14ac:dyDescent="0.25">
      <c r="A291" s="21">
        <v>288</v>
      </c>
      <c r="B291" s="25" t="s">
        <v>205</v>
      </c>
      <c r="C291" s="35" t="s">
        <v>223</v>
      </c>
      <c r="D291" s="22" t="s">
        <v>426</v>
      </c>
      <c r="E291" s="23">
        <v>61120799680</v>
      </c>
      <c r="F291" s="43">
        <v>11</v>
      </c>
      <c r="G291" s="47">
        <v>3</v>
      </c>
      <c r="H291" s="43">
        <v>9</v>
      </c>
      <c r="I291" s="43">
        <v>4</v>
      </c>
      <c r="J291" s="43">
        <f t="shared" si="12"/>
        <v>5600</v>
      </c>
      <c r="K291" s="43">
        <f t="shared" si="13"/>
        <v>6500</v>
      </c>
      <c r="L291" s="48">
        <f t="shared" si="14"/>
        <v>12100</v>
      </c>
    </row>
    <row r="292" spans="1:12" ht="20.25" x14ac:dyDescent="0.25">
      <c r="A292" s="21">
        <v>289</v>
      </c>
      <c r="B292" s="25" t="s">
        <v>205</v>
      </c>
      <c r="C292" s="35" t="s">
        <v>223</v>
      </c>
      <c r="D292" s="22" t="s">
        <v>427</v>
      </c>
      <c r="E292" s="23">
        <v>51081210378</v>
      </c>
      <c r="F292" s="43">
        <v>15</v>
      </c>
      <c r="G292" s="47">
        <v>6</v>
      </c>
      <c r="H292" s="43">
        <v>12</v>
      </c>
      <c r="I292" s="43">
        <v>1</v>
      </c>
      <c r="J292" s="43">
        <f t="shared" si="12"/>
        <v>8400</v>
      </c>
      <c r="K292" s="43">
        <f t="shared" si="13"/>
        <v>6500</v>
      </c>
      <c r="L292" s="48">
        <f t="shared" si="14"/>
        <v>14900</v>
      </c>
    </row>
    <row r="293" spans="1:12" ht="20.25" x14ac:dyDescent="0.25">
      <c r="A293" s="21">
        <v>290</v>
      </c>
      <c r="B293" s="25" t="s">
        <v>205</v>
      </c>
      <c r="C293" s="35" t="s">
        <v>223</v>
      </c>
      <c r="D293" s="22" t="s">
        <v>428</v>
      </c>
      <c r="E293" s="23">
        <v>61120097080</v>
      </c>
      <c r="F293" s="43">
        <v>2</v>
      </c>
      <c r="G293" s="47">
        <v>2</v>
      </c>
      <c r="H293" s="43">
        <v>4</v>
      </c>
      <c r="I293" s="43">
        <v>0</v>
      </c>
      <c r="J293" s="43">
        <f t="shared" si="12"/>
        <v>1600</v>
      </c>
      <c r="K293" s="43">
        <f t="shared" si="13"/>
        <v>2000</v>
      </c>
      <c r="L293" s="48">
        <f t="shared" si="14"/>
        <v>3600</v>
      </c>
    </row>
    <row r="294" spans="1:12" ht="20.25" x14ac:dyDescent="0.25">
      <c r="A294" s="21">
        <v>291</v>
      </c>
      <c r="B294" s="25" t="s">
        <v>205</v>
      </c>
      <c r="C294" s="35" t="s">
        <v>223</v>
      </c>
      <c r="D294" s="22" t="s">
        <v>429</v>
      </c>
      <c r="E294" s="23">
        <v>61215034410</v>
      </c>
      <c r="F294" s="43">
        <v>3</v>
      </c>
      <c r="G294" s="47">
        <v>10</v>
      </c>
      <c r="H294" s="43">
        <v>9</v>
      </c>
      <c r="I294" s="43">
        <v>0</v>
      </c>
      <c r="J294" s="43">
        <f t="shared" si="12"/>
        <v>5200</v>
      </c>
      <c r="K294" s="43">
        <f t="shared" si="13"/>
        <v>4500</v>
      </c>
      <c r="L294" s="48">
        <f t="shared" si="14"/>
        <v>9700</v>
      </c>
    </row>
    <row r="295" spans="1:12" ht="20.25" x14ac:dyDescent="0.25">
      <c r="A295" s="21">
        <v>292</v>
      </c>
      <c r="B295" s="25" t="s">
        <v>205</v>
      </c>
      <c r="C295" s="35" t="s">
        <v>223</v>
      </c>
      <c r="D295" s="22" t="s">
        <v>430</v>
      </c>
      <c r="E295" s="26">
        <v>61124145385</v>
      </c>
      <c r="F295" s="43">
        <v>1</v>
      </c>
      <c r="G295" s="47">
        <v>1</v>
      </c>
      <c r="H295" s="43">
        <v>6</v>
      </c>
      <c r="I295" s="43">
        <v>1</v>
      </c>
      <c r="J295" s="43">
        <f t="shared" si="12"/>
        <v>800</v>
      </c>
      <c r="K295" s="43">
        <f t="shared" si="13"/>
        <v>3500</v>
      </c>
      <c r="L295" s="48">
        <f t="shared" si="14"/>
        <v>4300</v>
      </c>
    </row>
    <row r="296" spans="1:12" ht="20.25" x14ac:dyDescent="0.25">
      <c r="A296" s="21">
        <v>293</v>
      </c>
      <c r="B296" s="25" t="s">
        <v>205</v>
      </c>
      <c r="C296" s="35" t="s">
        <v>223</v>
      </c>
      <c r="D296" s="22" t="s">
        <v>431</v>
      </c>
      <c r="E296" s="23">
        <v>51055524192</v>
      </c>
      <c r="F296" s="43">
        <v>6</v>
      </c>
      <c r="G296" s="47">
        <v>4</v>
      </c>
      <c r="H296" s="43">
        <v>10</v>
      </c>
      <c r="I296" s="43">
        <v>0</v>
      </c>
      <c r="J296" s="43">
        <f t="shared" si="12"/>
        <v>4000</v>
      </c>
      <c r="K296" s="43">
        <f t="shared" si="13"/>
        <v>5000</v>
      </c>
      <c r="L296" s="48">
        <f t="shared" si="14"/>
        <v>9000</v>
      </c>
    </row>
    <row r="297" spans="1:12" ht="20.25" x14ac:dyDescent="0.25">
      <c r="A297" s="21">
        <v>294</v>
      </c>
      <c r="B297" s="25" t="s">
        <v>205</v>
      </c>
      <c r="C297" s="35" t="s">
        <v>223</v>
      </c>
      <c r="D297" s="22" t="s">
        <v>432</v>
      </c>
      <c r="E297" s="23">
        <v>83002783832</v>
      </c>
      <c r="F297" s="43">
        <v>0</v>
      </c>
      <c r="G297" s="47">
        <v>0</v>
      </c>
      <c r="H297" s="43">
        <v>1</v>
      </c>
      <c r="I297" s="43">
        <v>0</v>
      </c>
      <c r="J297" s="43">
        <f t="shared" si="12"/>
        <v>0</v>
      </c>
      <c r="K297" s="43">
        <f t="shared" si="13"/>
        <v>500</v>
      </c>
      <c r="L297" s="48">
        <f t="shared" si="14"/>
        <v>500</v>
      </c>
    </row>
    <row r="298" spans="1:12" ht="20.25" x14ac:dyDescent="0.25">
      <c r="A298" s="21">
        <v>295</v>
      </c>
      <c r="B298" s="25" t="s">
        <v>205</v>
      </c>
      <c r="C298" s="35" t="s">
        <v>223</v>
      </c>
      <c r="D298" s="22" t="s">
        <v>433</v>
      </c>
      <c r="E298" s="23">
        <v>51079690345</v>
      </c>
      <c r="F298" s="43">
        <v>0</v>
      </c>
      <c r="G298" s="47">
        <v>0</v>
      </c>
      <c r="H298" s="43">
        <v>0</v>
      </c>
      <c r="I298" s="43">
        <v>0</v>
      </c>
      <c r="J298" s="43">
        <f t="shared" si="12"/>
        <v>0</v>
      </c>
      <c r="K298" s="43">
        <f t="shared" si="13"/>
        <v>0</v>
      </c>
      <c r="L298" s="48">
        <f t="shared" si="14"/>
        <v>0</v>
      </c>
    </row>
    <row r="299" spans="1:12" ht="20.25" x14ac:dyDescent="0.25">
      <c r="A299" s="21">
        <v>296</v>
      </c>
      <c r="B299" s="25" t="s">
        <v>205</v>
      </c>
      <c r="C299" s="35" t="s">
        <v>223</v>
      </c>
      <c r="D299" s="22" t="s">
        <v>434</v>
      </c>
      <c r="E299" s="23">
        <v>51079698844</v>
      </c>
      <c r="F299" s="43">
        <v>9</v>
      </c>
      <c r="G299" s="47">
        <v>6</v>
      </c>
      <c r="H299" s="43">
        <v>6</v>
      </c>
      <c r="I299" s="43">
        <v>4</v>
      </c>
      <c r="J299" s="43">
        <f t="shared" si="12"/>
        <v>6000</v>
      </c>
      <c r="K299" s="43">
        <f t="shared" si="13"/>
        <v>5000</v>
      </c>
      <c r="L299" s="48">
        <f t="shared" si="14"/>
        <v>11000</v>
      </c>
    </row>
    <row r="300" spans="1:12" ht="20.25" x14ac:dyDescent="0.25">
      <c r="A300" s="21">
        <v>297</v>
      </c>
      <c r="B300" s="25" t="s">
        <v>205</v>
      </c>
      <c r="C300" s="35" t="s">
        <v>223</v>
      </c>
      <c r="D300" s="22" t="s">
        <v>435</v>
      </c>
      <c r="E300" s="23">
        <v>11134021697</v>
      </c>
      <c r="F300" s="43">
        <v>13</v>
      </c>
      <c r="G300" s="47">
        <v>8</v>
      </c>
      <c r="H300" s="43">
        <v>7</v>
      </c>
      <c r="I300" s="43">
        <v>3</v>
      </c>
      <c r="J300" s="43">
        <f t="shared" si="12"/>
        <v>8400</v>
      </c>
      <c r="K300" s="43">
        <f t="shared" si="13"/>
        <v>5000</v>
      </c>
      <c r="L300" s="48">
        <f t="shared" si="14"/>
        <v>13400</v>
      </c>
    </row>
    <row r="301" spans="1:12" ht="20.25" x14ac:dyDescent="0.25">
      <c r="A301" s="21">
        <v>298</v>
      </c>
      <c r="B301" s="25" t="s">
        <v>205</v>
      </c>
      <c r="C301" s="35" t="s">
        <v>223</v>
      </c>
      <c r="D301" s="22" t="s">
        <v>436</v>
      </c>
      <c r="E301" s="23">
        <v>11134020819</v>
      </c>
      <c r="F301" s="43">
        <v>4</v>
      </c>
      <c r="G301" s="47">
        <v>5</v>
      </c>
      <c r="H301" s="43">
        <v>4</v>
      </c>
      <c r="I301" s="43">
        <v>7</v>
      </c>
      <c r="J301" s="43">
        <f t="shared" si="12"/>
        <v>3600</v>
      </c>
      <c r="K301" s="43">
        <f t="shared" si="13"/>
        <v>5500</v>
      </c>
      <c r="L301" s="48">
        <f t="shared" si="14"/>
        <v>9100</v>
      </c>
    </row>
    <row r="302" spans="1:12" ht="20.25" x14ac:dyDescent="0.25">
      <c r="A302" s="21">
        <v>299</v>
      </c>
      <c r="B302" s="25" t="s">
        <v>205</v>
      </c>
      <c r="C302" s="35" t="s">
        <v>287</v>
      </c>
      <c r="D302" s="22" t="s">
        <v>437</v>
      </c>
      <c r="E302" s="23">
        <v>51055525254</v>
      </c>
      <c r="F302" s="43">
        <v>0</v>
      </c>
      <c r="G302" s="47">
        <v>11</v>
      </c>
      <c r="H302" s="43">
        <v>0</v>
      </c>
      <c r="I302" s="43">
        <v>7</v>
      </c>
      <c r="J302" s="43">
        <f t="shared" si="12"/>
        <v>4400</v>
      </c>
      <c r="K302" s="43">
        <f t="shared" si="13"/>
        <v>3500</v>
      </c>
      <c r="L302" s="48">
        <f t="shared" si="14"/>
        <v>7900</v>
      </c>
    </row>
    <row r="303" spans="1:12" ht="20.25" x14ac:dyDescent="0.25">
      <c r="A303" s="21">
        <v>300</v>
      </c>
      <c r="B303" s="25" t="s">
        <v>212</v>
      </c>
      <c r="C303" s="34" t="s">
        <v>136</v>
      </c>
      <c r="D303" s="22" t="s">
        <v>213</v>
      </c>
      <c r="E303" s="23">
        <v>61089232605</v>
      </c>
      <c r="F303" s="43">
        <v>0</v>
      </c>
      <c r="G303" s="47">
        <v>0</v>
      </c>
      <c r="H303" s="43">
        <v>7</v>
      </c>
      <c r="I303" s="43">
        <v>11</v>
      </c>
      <c r="J303" s="43">
        <f t="shared" si="12"/>
        <v>0</v>
      </c>
      <c r="K303" s="43">
        <f t="shared" si="13"/>
        <v>9000</v>
      </c>
      <c r="L303" s="48">
        <f t="shared" si="14"/>
        <v>9000</v>
      </c>
    </row>
    <row r="304" spans="1:12" ht="20.25" x14ac:dyDescent="0.25">
      <c r="A304" s="21">
        <v>301</v>
      </c>
      <c r="B304" s="25" t="s">
        <v>212</v>
      </c>
      <c r="C304" s="34" t="s">
        <v>136</v>
      </c>
      <c r="D304" s="22" t="s">
        <v>214</v>
      </c>
      <c r="E304" s="23">
        <v>61121466753</v>
      </c>
      <c r="F304" s="43">
        <v>6</v>
      </c>
      <c r="G304" s="47">
        <v>0</v>
      </c>
      <c r="H304" s="43">
        <v>20</v>
      </c>
      <c r="I304" s="43">
        <v>18</v>
      </c>
      <c r="J304" s="43">
        <f t="shared" si="12"/>
        <v>2400</v>
      </c>
      <c r="K304" s="43">
        <f t="shared" si="13"/>
        <v>19000</v>
      </c>
      <c r="L304" s="48">
        <f t="shared" si="14"/>
        <v>21400</v>
      </c>
    </row>
    <row r="305" spans="1:12" ht="20.25" x14ac:dyDescent="0.25">
      <c r="A305" s="21">
        <v>302</v>
      </c>
      <c r="B305" s="25" t="s">
        <v>212</v>
      </c>
      <c r="C305" s="34" t="s">
        <v>136</v>
      </c>
      <c r="D305" s="22" t="s">
        <v>215</v>
      </c>
      <c r="E305" s="23">
        <v>61092133937</v>
      </c>
      <c r="F305" s="43">
        <v>0</v>
      </c>
      <c r="G305" s="47">
        <v>0</v>
      </c>
      <c r="H305" s="43">
        <v>10</v>
      </c>
      <c r="I305" s="43">
        <v>16</v>
      </c>
      <c r="J305" s="43">
        <f t="shared" si="12"/>
        <v>0</v>
      </c>
      <c r="K305" s="43">
        <f t="shared" si="13"/>
        <v>13000</v>
      </c>
      <c r="L305" s="48">
        <f t="shared" si="14"/>
        <v>13000</v>
      </c>
    </row>
    <row r="306" spans="1:12" ht="20.25" x14ac:dyDescent="0.25">
      <c r="A306" s="21">
        <v>303</v>
      </c>
      <c r="B306" s="25" t="s">
        <v>212</v>
      </c>
      <c r="C306" s="34" t="s">
        <v>136</v>
      </c>
      <c r="D306" s="22" t="s">
        <v>216</v>
      </c>
      <c r="E306" s="23">
        <v>61123508657</v>
      </c>
      <c r="F306" s="43">
        <v>8</v>
      </c>
      <c r="G306" s="47">
        <v>6</v>
      </c>
      <c r="H306" s="43">
        <v>11</v>
      </c>
      <c r="I306" s="43">
        <v>6</v>
      </c>
      <c r="J306" s="43">
        <f t="shared" si="12"/>
        <v>5600</v>
      </c>
      <c r="K306" s="43">
        <f t="shared" si="13"/>
        <v>8500</v>
      </c>
      <c r="L306" s="48">
        <f t="shared" si="14"/>
        <v>14100</v>
      </c>
    </row>
    <row r="307" spans="1:12" ht="20.25" x14ac:dyDescent="0.25">
      <c r="A307" s="21">
        <v>304</v>
      </c>
      <c r="B307" s="25" t="s">
        <v>212</v>
      </c>
      <c r="C307" s="34" t="s">
        <v>136</v>
      </c>
      <c r="D307" s="22" t="s">
        <v>217</v>
      </c>
      <c r="E307" s="23">
        <v>61120871921</v>
      </c>
      <c r="F307" s="43">
        <v>14</v>
      </c>
      <c r="G307" s="47">
        <v>22</v>
      </c>
      <c r="H307" s="43">
        <v>7</v>
      </c>
      <c r="I307" s="43">
        <v>19</v>
      </c>
      <c r="J307" s="43">
        <f t="shared" si="12"/>
        <v>14400</v>
      </c>
      <c r="K307" s="43">
        <f t="shared" si="13"/>
        <v>13000</v>
      </c>
      <c r="L307" s="48">
        <f t="shared" si="14"/>
        <v>27400</v>
      </c>
    </row>
    <row r="308" spans="1:12" ht="20.25" x14ac:dyDescent="0.25">
      <c r="A308" s="21">
        <v>305</v>
      </c>
      <c r="B308" s="25" t="s">
        <v>212</v>
      </c>
      <c r="C308" s="34" t="s">
        <v>136</v>
      </c>
      <c r="D308" s="22" t="s">
        <v>212</v>
      </c>
      <c r="E308" s="23">
        <v>61120081966</v>
      </c>
      <c r="F308" s="43">
        <v>0</v>
      </c>
      <c r="G308" s="47">
        <v>0</v>
      </c>
      <c r="H308" s="43">
        <v>0</v>
      </c>
      <c r="I308" s="43">
        <v>0</v>
      </c>
      <c r="J308" s="43">
        <f t="shared" si="12"/>
        <v>0</v>
      </c>
      <c r="K308" s="43">
        <f t="shared" si="13"/>
        <v>0</v>
      </c>
      <c r="L308" s="48">
        <f t="shared" si="14"/>
        <v>0</v>
      </c>
    </row>
    <row r="309" spans="1:12" ht="20.25" x14ac:dyDescent="0.25">
      <c r="A309" s="21">
        <v>306</v>
      </c>
      <c r="B309" s="25" t="s">
        <v>212</v>
      </c>
      <c r="C309" s="34" t="s">
        <v>136</v>
      </c>
      <c r="D309" s="22" t="s">
        <v>218</v>
      </c>
      <c r="E309" s="23">
        <v>61119930722</v>
      </c>
      <c r="F309" s="43">
        <v>24</v>
      </c>
      <c r="G309" s="47">
        <v>27</v>
      </c>
      <c r="H309" s="43">
        <v>33</v>
      </c>
      <c r="I309" s="43">
        <v>8</v>
      </c>
      <c r="J309" s="43">
        <f t="shared" si="12"/>
        <v>20400</v>
      </c>
      <c r="K309" s="43">
        <f t="shared" si="13"/>
        <v>20500</v>
      </c>
      <c r="L309" s="48">
        <f t="shared" si="14"/>
        <v>40900</v>
      </c>
    </row>
    <row r="310" spans="1:12" ht="20.25" x14ac:dyDescent="0.25">
      <c r="A310" s="21">
        <v>307</v>
      </c>
      <c r="B310" s="25" t="s">
        <v>212</v>
      </c>
      <c r="C310" s="34" t="s">
        <v>136</v>
      </c>
      <c r="D310" s="22" t="s">
        <v>219</v>
      </c>
      <c r="E310" s="23">
        <v>61121153547</v>
      </c>
      <c r="F310" s="43">
        <v>0</v>
      </c>
      <c r="G310" s="47">
        <v>1</v>
      </c>
      <c r="H310" s="43">
        <v>2</v>
      </c>
      <c r="I310" s="43">
        <v>2</v>
      </c>
      <c r="J310" s="43">
        <f t="shared" si="12"/>
        <v>400</v>
      </c>
      <c r="K310" s="43">
        <f t="shared" si="13"/>
        <v>2000</v>
      </c>
      <c r="L310" s="48">
        <f t="shared" si="14"/>
        <v>2400</v>
      </c>
    </row>
    <row r="311" spans="1:12" ht="20.25" x14ac:dyDescent="0.25">
      <c r="A311" s="21">
        <v>308</v>
      </c>
      <c r="B311" s="25" t="s">
        <v>212</v>
      </c>
      <c r="C311" s="34" t="s">
        <v>136</v>
      </c>
      <c r="D311" s="22" t="s">
        <v>220</v>
      </c>
      <c r="E311" s="23">
        <v>61121466844</v>
      </c>
      <c r="F311" s="43">
        <v>7</v>
      </c>
      <c r="G311" s="47">
        <v>8</v>
      </c>
      <c r="H311" s="43">
        <v>6</v>
      </c>
      <c r="I311" s="43">
        <v>22</v>
      </c>
      <c r="J311" s="43">
        <f t="shared" si="12"/>
        <v>6000</v>
      </c>
      <c r="K311" s="43">
        <f t="shared" si="13"/>
        <v>14000</v>
      </c>
      <c r="L311" s="48">
        <f t="shared" si="14"/>
        <v>20000</v>
      </c>
    </row>
    <row r="312" spans="1:12" ht="20.25" x14ac:dyDescent="0.25">
      <c r="A312" s="21">
        <v>309</v>
      </c>
      <c r="B312" s="25" t="s">
        <v>212</v>
      </c>
      <c r="C312" s="34" t="s">
        <v>136</v>
      </c>
      <c r="D312" s="22" t="s">
        <v>221</v>
      </c>
      <c r="E312" s="23">
        <v>61118944679</v>
      </c>
      <c r="F312" s="43">
        <v>9</v>
      </c>
      <c r="G312" s="47">
        <v>7</v>
      </c>
      <c r="H312" s="43">
        <v>15</v>
      </c>
      <c r="I312" s="43">
        <v>12</v>
      </c>
      <c r="J312" s="43">
        <f t="shared" si="12"/>
        <v>6400</v>
      </c>
      <c r="K312" s="43">
        <f t="shared" si="13"/>
        <v>13500</v>
      </c>
      <c r="L312" s="48">
        <f t="shared" si="14"/>
        <v>19900</v>
      </c>
    </row>
    <row r="313" spans="1:12" ht="20.25" x14ac:dyDescent="0.25">
      <c r="A313" s="21">
        <v>310</v>
      </c>
      <c r="B313" s="25" t="s">
        <v>212</v>
      </c>
      <c r="C313" s="35" t="s">
        <v>223</v>
      </c>
      <c r="D313" s="22" t="s">
        <v>438</v>
      </c>
      <c r="E313" s="23">
        <v>51055524760</v>
      </c>
      <c r="F313" s="43">
        <v>7</v>
      </c>
      <c r="G313" s="47">
        <v>11</v>
      </c>
      <c r="H313" s="43">
        <v>8</v>
      </c>
      <c r="I313" s="43">
        <v>9</v>
      </c>
      <c r="J313" s="43">
        <f t="shared" si="12"/>
        <v>7200</v>
      </c>
      <c r="K313" s="43">
        <f t="shared" si="13"/>
        <v>8500</v>
      </c>
      <c r="L313" s="48">
        <f t="shared" si="14"/>
        <v>15700</v>
      </c>
    </row>
    <row r="314" spans="1:12" ht="20.25" x14ac:dyDescent="0.25">
      <c r="A314" s="21">
        <v>311</v>
      </c>
      <c r="B314" s="25" t="s">
        <v>212</v>
      </c>
      <c r="C314" s="35" t="s">
        <v>223</v>
      </c>
      <c r="D314" s="22" t="s">
        <v>439</v>
      </c>
      <c r="E314" s="23">
        <v>61120799715</v>
      </c>
      <c r="F314" s="43">
        <v>3</v>
      </c>
      <c r="G314" s="47">
        <v>2</v>
      </c>
      <c r="H314" s="43">
        <v>6</v>
      </c>
      <c r="I314" s="43">
        <v>3</v>
      </c>
      <c r="J314" s="43">
        <f t="shared" si="12"/>
        <v>2000</v>
      </c>
      <c r="K314" s="43">
        <f t="shared" si="13"/>
        <v>4500</v>
      </c>
      <c r="L314" s="48">
        <f t="shared" si="14"/>
        <v>6500</v>
      </c>
    </row>
    <row r="315" spans="1:12" ht="20.25" x14ac:dyDescent="0.25">
      <c r="A315" s="21">
        <v>312</v>
      </c>
      <c r="B315" s="25" t="s">
        <v>212</v>
      </c>
      <c r="C315" s="35" t="s">
        <v>223</v>
      </c>
      <c r="D315" s="22" t="s">
        <v>440</v>
      </c>
      <c r="E315" s="23">
        <v>61122460807</v>
      </c>
      <c r="F315" s="43">
        <v>7</v>
      </c>
      <c r="G315" s="47">
        <v>23</v>
      </c>
      <c r="H315" s="43">
        <v>17</v>
      </c>
      <c r="I315" s="43">
        <v>16</v>
      </c>
      <c r="J315" s="43">
        <f t="shared" si="12"/>
        <v>12000</v>
      </c>
      <c r="K315" s="43">
        <f t="shared" si="13"/>
        <v>16500</v>
      </c>
      <c r="L315" s="48">
        <f t="shared" si="14"/>
        <v>28500</v>
      </c>
    </row>
    <row r="316" spans="1:12" ht="20.25" x14ac:dyDescent="0.25">
      <c r="A316" s="21">
        <v>313</v>
      </c>
      <c r="B316" s="25" t="s">
        <v>212</v>
      </c>
      <c r="C316" s="35" t="s">
        <v>223</v>
      </c>
      <c r="D316" s="22" t="s">
        <v>441</v>
      </c>
      <c r="E316" s="23">
        <v>61094427960</v>
      </c>
      <c r="F316" s="43">
        <v>0</v>
      </c>
      <c r="G316" s="47">
        <v>0</v>
      </c>
      <c r="H316" s="43">
        <v>0</v>
      </c>
      <c r="I316" s="43">
        <v>0</v>
      </c>
      <c r="J316" s="43">
        <f t="shared" si="12"/>
        <v>0</v>
      </c>
      <c r="K316" s="43">
        <f t="shared" si="13"/>
        <v>0</v>
      </c>
      <c r="L316" s="48">
        <f t="shared" si="14"/>
        <v>0</v>
      </c>
    </row>
    <row r="317" spans="1:12" ht="20.25" x14ac:dyDescent="0.25">
      <c r="A317" s="21">
        <v>314</v>
      </c>
      <c r="B317" s="25" t="s">
        <v>212</v>
      </c>
      <c r="C317" s="35" t="s">
        <v>223</v>
      </c>
      <c r="D317" s="22" t="s">
        <v>442</v>
      </c>
      <c r="E317" s="23">
        <v>61088647655</v>
      </c>
      <c r="F317" s="43">
        <v>2</v>
      </c>
      <c r="G317" s="47">
        <v>0</v>
      </c>
      <c r="H317" s="43">
        <v>5</v>
      </c>
      <c r="I317" s="43">
        <v>1</v>
      </c>
      <c r="J317" s="43">
        <f t="shared" si="12"/>
        <v>800</v>
      </c>
      <c r="K317" s="43">
        <f t="shared" si="13"/>
        <v>3000</v>
      </c>
      <c r="L317" s="48">
        <f t="shared" si="14"/>
        <v>3800</v>
      </c>
    </row>
    <row r="318" spans="1:12" ht="20.25" x14ac:dyDescent="0.25">
      <c r="A318" s="21">
        <v>315</v>
      </c>
      <c r="B318" s="25" t="s">
        <v>212</v>
      </c>
      <c r="C318" s="35" t="s">
        <v>223</v>
      </c>
      <c r="D318" s="22" t="s">
        <v>443</v>
      </c>
      <c r="E318" s="23">
        <v>61122451837</v>
      </c>
      <c r="F318" s="43">
        <v>1</v>
      </c>
      <c r="G318" s="47">
        <v>0</v>
      </c>
      <c r="H318" s="43">
        <v>0</v>
      </c>
      <c r="I318" s="43">
        <v>0</v>
      </c>
      <c r="J318" s="43">
        <f t="shared" si="12"/>
        <v>400</v>
      </c>
      <c r="K318" s="43">
        <f t="shared" si="13"/>
        <v>0</v>
      </c>
      <c r="L318" s="48">
        <f t="shared" si="14"/>
        <v>400</v>
      </c>
    </row>
    <row r="319" spans="1:12" ht="20.25" x14ac:dyDescent="0.25">
      <c r="A319" s="21">
        <v>316</v>
      </c>
      <c r="B319" s="25" t="s">
        <v>212</v>
      </c>
      <c r="C319" s="35" t="s">
        <v>223</v>
      </c>
      <c r="D319" s="22" t="s">
        <v>444</v>
      </c>
      <c r="E319" s="23">
        <v>61120696573</v>
      </c>
      <c r="F319" s="43">
        <v>10</v>
      </c>
      <c r="G319" s="47">
        <v>9</v>
      </c>
      <c r="H319" s="43">
        <v>3</v>
      </c>
      <c r="I319" s="43">
        <v>0</v>
      </c>
      <c r="J319" s="43">
        <f t="shared" si="12"/>
        <v>7600</v>
      </c>
      <c r="K319" s="43">
        <f t="shared" si="13"/>
        <v>1500</v>
      </c>
      <c r="L319" s="48">
        <f t="shared" si="14"/>
        <v>9100</v>
      </c>
    </row>
    <row r="320" spans="1:12" ht="20.25" x14ac:dyDescent="0.25">
      <c r="A320" s="21">
        <v>317</v>
      </c>
      <c r="B320" s="25" t="s">
        <v>212</v>
      </c>
      <c r="C320" s="35" t="s">
        <v>223</v>
      </c>
      <c r="D320" s="22" t="s">
        <v>445</v>
      </c>
      <c r="E320" s="23">
        <v>61121408463</v>
      </c>
      <c r="F320" s="43">
        <v>19</v>
      </c>
      <c r="G320" s="47">
        <v>12</v>
      </c>
      <c r="H320" s="43">
        <v>14</v>
      </c>
      <c r="I320" s="43">
        <v>2</v>
      </c>
      <c r="J320" s="43">
        <f t="shared" si="12"/>
        <v>12400</v>
      </c>
      <c r="K320" s="43">
        <f t="shared" si="13"/>
        <v>8000</v>
      </c>
      <c r="L320" s="48">
        <f t="shared" si="14"/>
        <v>20400</v>
      </c>
    </row>
    <row r="321" spans="1:12" ht="20.25" x14ac:dyDescent="0.25">
      <c r="A321" s="21">
        <v>318</v>
      </c>
      <c r="B321" s="25" t="s">
        <v>212</v>
      </c>
      <c r="C321" s="35" t="s">
        <v>223</v>
      </c>
      <c r="D321" s="22" t="s">
        <v>446</v>
      </c>
      <c r="E321" s="23">
        <v>61121466924</v>
      </c>
      <c r="F321" s="43">
        <v>27</v>
      </c>
      <c r="G321" s="47">
        <v>16</v>
      </c>
      <c r="H321" s="43">
        <v>21</v>
      </c>
      <c r="I321" s="43">
        <v>27</v>
      </c>
      <c r="J321" s="43">
        <f t="shared" si="12"/>
        <v>17200</v>
      </c>
      <c r="K321" s="43">
        <f t="shared" si="13"/>
        <v>24000</v>
      </c>
      <c r="L321" s="48">
        <f t="shared" si="14"/>
        <v>41200</v>
      </c>
    </row>
    <row r="322" spans="1:12" ht="20.25" x14ac:dyDescent="0.25">
      <c r="A322" s="21">
        <v>319</v>
      </c>
      <c r="B322" s="25" t="s">
        <v>212</v>
      </c>
      <c r="C322" s="35" t="s">
        <v>223</v>
      </c>
      <c r="D322" s="22" t="s">
        <v>447</v>
      </c>
      <c r="E322" s="23">
        <v>51055525356</v>
      </c>
      <c r="F322" s="43">
        <v>9</v>
      </c>
      <c r="G322" s="47">
        <v>5</v>
      </c>
      <c r="H322" s="43">
        <v>4</v>
      </c>
      <c r="I322" s="43">
        <v>4</v>
      </c>
      <c r="J322" s="43">
        <f t="shared" si="12"/>
        <v>5600</v>
      </c>
      <c r="K322" s="43">
        <f t="shared" si="13"/>
        <v>4000</v>
      </c>
      <c r="L322" s="48">
        <f t="shared" si="14"/>
        <v>9600</v>
      </c>
    </row>
    <row r="323" spans="1:12" ht="20.25" x14ac:dyDescent="0.25">
      <c r="A323" s="21">
        <v>320</v>
      </c>
      <c r="B323" s="25" t="s">
        <v>212</v>
      </c>
      <c r="C323" s="35" t="s">
        <v>223</v>
      </c>
      <c r="D323" s="22" t="s">
        <v>448</v>
      </c>
      <c r="E323" s="23">
        <v>51081210403</v>
      </c>
      <c r="F323" s="43">
        <v>9</v>
      </c>
      <c r="G323" s="47">
        <v>2</v>
      </c>
      <c r="H323" s="43">
        <v>4</v>
      </c>
      <c r="I323" s="43">
        <v>0</v>
      </c>
      <c r="J323" s="43">
        <f t="shared" si="12"/>
        <v>4400</v>
      </c>
      <c r="K323" s="43">
        <f t="shared" si="13"/>
        <v>2000</v>
      </c>
      <c r="L323" s="48">
        <f t="shared" si="14"/>
        <v>6400</v>
      </c>
    </row>
    <row r="324" spans="1:12" ht="20.25" x14ac:dyDescent="0.25">
      <c r="A324" s="21">
        <v>321</v>
      </c>
      <c r="B324" s="25" t="s">
        <v>212</v>
      </c>
      <c r="C324" s="35" t="s">
        <v>223</v>
      </c>
      <c r="D324" s="22" t="s">
        <v>449</v>
      </c>
      <c r="E324" s="23">
        <v>61134522216</v>
      </c>
      <c r="F324" s="43">
        <v>14</v>
      </c>
      <c r="G324" s="47">
        <v>11</v>
      </c>
      <c r="H324" s="43">
        <v>4</v>
      </c>
      <c r="I324" s="43">
        <v>16</v>
      </c>
      <c r="J324" s="43">
        <f t="shared" si="12"/>
        <v>10000</v>
      </c>
      <c r="K324" s="43">
        <f t="shared" si="13"/>
        <v>10000</v>
      </c>
      <c r="L324" s="48">
        <f t="shared" si="14"/>
        <v>20000</v>
      </c>
    </row>
    <row r="325" spans="1:12" ht="20.25" x14ac:dyDescent="0.25">
      <c r="A325" s="21">
        <v>322</v>
      </c>
      <c r="B325" s="25" t="s">
        <v>212</v>
      </c>
      <c r="C325" s="35" t="s">
        <v>223</v>
      </c>
      <c r="D325" s="22" t="s">
        <v>450</v>
      </c>
      <c r="E325" s="23">
        <v>61121913601</v>
      </c>
      <c r="F325" s="43">
        <v>2</v>
      </c>
      <c r="G325" s="47">
        <v>7</v>
      </c>
      <c r="H325" s="43">
        <v>12</v>
      </c>
      <c r="I325" s="43">
        <v>14</v>
      </c>
      <c r="J325" s="43">
        <f t="shared" ref="J325:J339" si="15">(F325+G325)*40*10</f>
        <v>3600</v>
      </c>
      <c r="K325" s="43">
        <f t="shared" ref="K325:K339" si="16">(H325+I325)*50*10</f>
        <v>13000</v>
      </c>
      <c r="L325" s="48">
        <f t="shared" ref="L325:L339" si="17">J325+K325</f>
        <v>16600</v>
      </c>
    </row>
    <row r="326" spans="1:12" ht="20.25" x14ac:dyDescent="0.25">
      <c r="A326" s="21">
        <v>323</v>
      </c>
      <c r="B326" s="25" t="s">
        <v>212</v>
      </c>
      <c r="C326" s="35" t="s">
        <v>223</v>
      </c>
      <c r="D326" s="22" t="s">
        <v>451</v>
      </c>
      <c r="E326" s="23">
        <v>61139173143</v>
      </c>
      <c r="F326" s="43">
        <v>7</v>
      </c>
      <c r="G326" s="47">
        <v>11</v>
      </c>
      <c r="H326" s="43">
        <v>10</v>
      </c>
      <c r="I326" s="43">
        <v>1</v>
      </c>
      <c r="J326" s="43">
        <f t="shared" si="15"/>
        <v>7200</v>
      </c>
      <c r="K326" s="43">
        <f t="shared" si="16"/>
        <v>5500</v>
      </c>
      <c r="L326" s="48">
        <f t="shared" si="17"/>
        <v>12700</v>
      </c>
    </row>
    <row r="327" spans="1:12" ht="20.25" x14ac:dyDescent="0.25">
      <c r="A327" s="21">
        <v>324</v>
      </c>
      <c r="B327" s="25" t="s">
        <v>212</v>
      </c>
      <c r="C327" s="35" t="s">
        <v>223</v>
      </c>
      <c r="D327" s="22" t="s">
        <v>452</v>
      </c>
      <c r="E327" s="23">
        <v>61122003248</v>
      </c>
      <c r="F327" s="43">
        <v>5</v>
      </c>
      <c r="G327" s="47">
        <v>6</v>
      </c>
      <c r="H327" s="43">
        <v>17</v>
      </c>
      <c r="I327" s="43">
        <v>7</v>
      </c>
      <c r="J327" s="43">
        <f t="shared" si="15"/>
        <v>4400</v>
      </c>
      <c r="K327" s="43">
        <f t="shared" si="16"/>
        <v>12000</v>
      </c>
      <c r="L327" s="48">
        <f t="shared" si="17"/>
        <v>16400</v>
      </c>
    </row>
    <row r="328" spans="1:12" ht="20.25" x14ac:dyDescent="0.25">
      <c r="A328" s="21">
        <v>325</v>
      </c>
      <c r="B328" s="25" t="s">
        <v>212</v>
      </c>
      <c r="C328" s="35" t="s">
        <v>223</v>
      </c>
      <c r="D328" s="22" t="s">
        <v>453</v>
      </c>
      <c r="E328" s="23">
        <v>61161572196</v>
      </c>
      <c r="F328" s="43">
        <v>12</v>
      </c>
      <c r="G328" s="47">
        <v>18</v>
      </c>
      <c r="H328" s="43">
        <v>14</v>
      </c>
      <c r="I328" s="43">
        <v>15</v>
      </c>
      <c r="J328" s="43">
        <f t="shared" si="15"/>
        <v>12000</v>
      </c>
      <c r="K328" s="43">
        <f t="shared" si="16"/>
        <v>14500</v>
      </c>
      <c r="L328" s="48">
        <f t="shared" si="17"/>
        <v>26500</v>
      </c>
    </row>
    <row r="329" spans="1:12" ht="20.25" x14ac:dyDescent="0.25">
      <c r="A329" s="21">
        <v>326</v>
      </c>
      <c r="B329" s="25" t="s">
        <v>212</v>
      </c>
      <c r="C329" s="35" t="s">
        <v>223</v>
      </c>
      <c r="D329" s="22" t="s">
        <v>454</v>
      </c>
      <c r="E329" s="23">
        <v>61121532933</v>
      </c>
      <c r="F329" s="43">
        <v>3</v>
      </c>
      <c r="G329" s="47">
        <v>1</v>
      </c>
      <c r="H329" s="43">
        <v>1</v>
      </c>
      <c r="I329" s="43">
        <v>0</v>
      </c>
      <c r="J329" s="43">
        <f t="shared" si="15"/>
        <v>1600</v>
      </c>
      <c r="K329" s="43">
        <f t="shared" si="16"/>
        <v>500</v>
      </c>
      <c r="L329" s="48">
        <f t="shared" si="17"/>
        <v>2100</v>
      </c>
    </row>
    <row r="330" spans="1:12" ht="20.25" x14ac:dyDescent="0.25">
      <c r="A330" s="21">
        <v>327</v>
      </c>
      <c r="B330" s="25" t="s">
        <v>212</v>
      </c>
      <c r="C330" s="35" t="s">
        <v>223</v>
      </c>
      <c r="D330" s="22" t="s">
        <v>455</v>
      </c>
      <c r="E330" s="23">
        <v>1119006848</v>
      </c>
      <c r="F330" s="43">
        <v>6</v>
      </c>
      <c r="G330" s="47">
        <v>4</v>
      </c>
      <c r="H330" s="43">
        <v>3</v>
      </c>
      <c r="I330" s="43">
        <v>1</v>
      </c>
      <c r="J330" s="43">
        <f t="shared" si="15"/>
        <v>4000</v>
      </c>
      <c r="K330" s="43">
        <f t="shared" si="16"/>
        <v>2000</v>
      </c>
      <c r="L330" s="48">
        <f t="shared" si="17"/>
        <v>6000</v>
      </c>
    </row>
    <row r="331" spans="1:12" ht="20.25" x14ac:dyDescent="0.25">
      <c r="A331" s="21">
        <v>328</v>
      </c>
      <c r="B331" s="25" t="s">
        <v>212</v>
      </c>
      <c r="C331" s="35" t="s">
        <v>223</v>
      </c>
      <c r="D331" s="22" t="s">
        <v>456</v>
      </c>
      <c r="E331" s="23">
        <v>61212254587</v>
      </c>
      <c r="F331" s="43">
        <v>14</v>
      </c>
      <c r="G331" s="47">
        <v>14</v>
      </c>
      <c r="H331" s="43">
        <v>15</v>
      </c>
      <c r="I331" s="43">
        <v>14</v>
      </c>
      <c r="J331" s="43">
        <f t="shared" si="15"/>
        <v>11200</v>
      </c>
      <c r="K331" s="43">
        <f t="shared" si="16"/>
        <v>14500</v>
      </c>
      <c r="L331" s="48">
        <f t="shared" si="17"/>
        <v>25700</v>
      </c>
    </row>
    <row r="332" spans="1:12" ht="20.25" x14ac:dyDescent="0.25">
      <c r="A332" s="21">
        <v>329</v>
      </c>
      <c r="B332" s="25" t="s">
        <v>212</v>
      </c>
      <c r="C332" s="35" t="s">
        <v>223</v>
      </c>
      <c r="D332" s="22" t="s">
        <v>457</v>
      </c>
      <c r="E332" s="23">
        <v>83002759004</v>
      </c>
      <c r="F332" s="43">
        <v>3</v>
      </c>
      <c r="G332" s="47">
        <v>5</v>
      </c>
      <c r="H332" s="43">
        <v>4</v>
      </c>
      <c r="I332" s="43">
        <v>5</v>
      </c>
      <c r="J332" s="43">
        <f t="shared" si="15"/>
        <v>3200</v>
      </c>
      <c r="K332" s="43">
        <f t="shared" si="16"/>
        <v>4500</v>
      </c>
      <c r="L332" s="48">
        <f t="shared" si="17"/>
        <v>7700</v>
      </c>
    </row>
    <row r="333" spans="1:12" ht="20.25" x14ac:dyDescent="0.25">
      <c r="A333" s="21">
        <v>330</v>
      </c>
      <c r="B333" s="25" t="s">
        <v>212</v>
      </c>
      <c r="C333" s="35" t="s">
        <v>223</v>
      </c>
      <c r="D333" s="22" t="s">
        <v>458</v>
      </c>
      <c r="E333" s="23">
        <v>11134024291</v>
      </c>
      <c r="F333" s="43">
        <v>15</v>
      </c>
      <c r="G333" s="47">
        <v>16</v>
      </c>
      <c r="H333" s="43">
        <v>23</v>
      </c>
      <c r="I333" s="43">
        <v>9</v>
      </c>
      <c r="J333" s="43">
        <f t="shared" si="15"/>
        <v>12400</v>
      </c>
      <c r="K333" s="43">
        <f t="shared" si="16"/>
        <v>16000</v>
      </c>
      <c r="L333" s="48">
        <f t="shared" si="17"/>
        <v>28400</v>
      </c>
    </row>
    <row r="334" spans="1:12" ht="20.25" x14ac:dyDescent="0.25">
      <c r="A334" s="21">
        <v>331</v>
      </c>
      <c r="B334" s="25" t="s">
        <v>212</v>
      </c>
      <c r="C334" s="35" t="s">
        <v>223</v>
      </c>
      <c r="D334" s="22" t="s">
        <v>230</v>
      </c>
      <c r="E334" s="23">
        <v>51055524170</v>
      </c>
      <c r="F334" s="43">
        <v>2</v>
      </c>
      <c r="G334" s="47">
        <v>4</v>
      </c>
      <c r="H334" s="43">
        <v>9</v>
      </c>
      <c r="I334" s="43">
        <v>6</v>
      </c>
      <c r="J334" s="43">
        <f t="shared" si="15"/>
        <v>2400</v>
      </c>
      <c r="K334" s="43">
        <f t="shared" si="16"/>
        <v>7500</v>
      </c>
      <c r="L334" s="48">
        <f t="shared" si="17"/>
        <v>9900</v>
      </c>
    </row>
    <row r="335" spans="1:12" ht="20.25" x14ac:dyDescent="0.25">
      <c r="A335" s="21">
        <v>332</v>
      </c>
      <c r="B335" s="25" t="s">
        <v>212</v>
      </c>
      <c r="C335" s="35" t="s">
        <v>223</v>
      </c>
      <c r="D335" s="22" t="s">
        <v>459</v>
      </c>
      <c r="E335" s="23">
        <v>11134020842</v>
      </c>
      <c r="F335" s="43">
        <v>16</v>
      </c>
      <c r="G335" s="47">
        <v>14</v>
      </c>
      <c r="H335" s="43">
        <v>8</v>
      </c>
      <c r="I335" s="43">
        <v>5</v>
      </c>
      <c r="J335" s="43">
        <f t="shared" si="15"/>
        <v>12000</v>
      </c>
      <c r="K335" s="43">
        <f t="shared" si="16"/>
        <v>6500</v>
      </c>
      <c r="L335" s="48">
        <f t="shared" si="17"/>
        <v>18500</v>
      </c>
    </row>
    <row r="336" spans="1:12" ht="20.25" x14ac:dyDescent="0.25">
      <c r="A336" s="21">
        <v>333</v>
      </c>
      <c r="B336" s="25" t="s">
        <v>212</v>
      </c>
      <c r="C336" s="35" t="s">
        <v>223</v>
      </c>
      <c r="D336" s="22" t="s">
        <v>460</v>
      </c>
      <c r="E336" s="23">
        <v>11134021370</v>
      </c>
      <c r="F336" s="43">
        <v>0</v>
      </c>
      <c r="G336" s="47">
        <v>0</v>
      </c>
      <c r="H336" s="43">
        <v>0</v>
      </c>
      <c r="I336" s="43">
        <v>0</v>
      </c>
      <c r="J336" s="43">
        <f t="shared" si="15"/>
        <v>0</v>
      </c>
      <c r="K336" s="43">
        <f t="shared" si="16"/>
        <v>0</v>
      </c>
      <c r="L336" s="48">
        <f t="shared" si="17"/>
        <v>0</v>
      </c>
    </row>
    <row r="337" spans="1:12" ht="20.25" x14ac:dyDescent="0.25">
      <c r="A337" s="21">
        <v>334</v>
      </c>
      <c r="B337" s="25" t="s">
        <v>212</v>
      </c>
      <c r="C337" s="35" t="s">
        <v>223</v>
      </c>
      <c r="D337" s="22" t="s">
        <v>461</v>
      </c>
      <c r="E337" s="23">
        <v>11127007728</v>
      </c>
      <c r="F337" s="43">
        <v>11</v>
      </c>
      <c r="G337" s="47">
        <v>13</v>
      </c>
      <c r="H337" s="43">
        <v>4</v>
      </c>
      <c r="I337" s="43">
        <v>12</v>
      </c>
      <c r="J337" s="43">
        <f t="shared" si="15"/>
        <v>9600</v>
      </c>
      <c r="K337" s="43">
        <f t="shared" si="16"/>
        <v>8000</v>
      </c>
      <c r="L337" s="48">
        <f t="shared" si="17"/>
        <v>17600</v>
      </c>
    </row>
    <row r="338" spans="1:12" ht="20.25" x14ac:dyDescent="0.25">
      <c r="A338" s="21">
        <v>335</v>
      </c>
      <c r="B338" s="25" t="s">
        <v>212</v>
      </c>
      <c r="C338" s="35" t="s">
        <v>223</v>
      </c>
      <c r="D338" s="22" t="s">
        <v>462</v>
      </c>
      <c r="E338" s="23">
        <v>51055524103</v>
      </c>
      <c r="F338" s="43">
        <v>7</v>
      </c>
      <c r="G338" s="47">
        <v>5</v>
      </c>
      <c r="H338" s="43">
        <v>13</v>
      </c>
      <c r="I338" s="43">
        <v>2</v>
      </c>
      <c r="J338" s="43">
        <f t="shared" si="15"/>
        <v>4800</v>
      </c>
      <c r="K338" s="43">
        <f t="shared" si="16"/>
        <v>7500</v>
      </c>
      <c r="L338" s="48">
        <f t="shared" si="17"/>
        <v>12300</v>
      </c>
    </row>
    <row r="339" spans="1:12" ht="29.25" customHeight="1" x14ac:dyDescent="0.25">
      <c r="A339" s="21">
        <v>336</v>
      </c>
      <c r="B339" s="25" t="s">
        <v>212</v>
      </c>
      <c r="C339" s="35" t="s">
        <v>223</v>
      </c>
      <c r="D339" s="22" t="s">
        <v>463</v>
      </c>
      <c r="E339" s="23">
        <v>11113006265</v>
      </c>
      <c r="F339" s="43">
        <v>26</v>
      </c>
      <c r="G339" s="47">
        <v>4</v>
      </c>
      <c r="H339" s="43">
        <v>14</v>
      </c>
      <c r="I339" s="43">
        <v>7</v>
      </c>
      <c r="J339" s="43">
        <f t="shared" si="15"/>
        <v>12000</v>
      </c>
      <c r="K339" s="43">
        <f t="shared" si="16"/>
        <v>10500</v>
      </c>
      <c r="L339" s="48">
        <f t="shared" si="17"/>
        <v>22500</v>
      </c>
    </row>
    <row r="340" spans="1:12" ht="61.5" customHeight="1" x14ac:dyDescent="0.4">
      <c r="A340" s="181" t="s">
        <v>55</v>
      </c>
      <c r="B340" s="181"/>
      <c r="C340" s="181"/>
      <c r="D340" s="181"/>
      <c r="E340" s="182"/>
      <c r="F340" s="49">
        <f t="shared" ref="F340:K340" si="18">SUM(F4:F339)</f>
        <v>1736</v>
      </c>
      <c r="G340" s="49">
        <f t="shared" si="18"/>
        <v>1470</v>
      </c>
      <c r="H340" s="49">
        <f t="shared" si="18"/>
        <v>2519</v>
      </c>
      <c r="I340" s="49">
        <f t="shared" si="18"/>
        <v>1414</v>
      </c>
      <c r="J340" s="49">
        <f t="shared" si="18"/>
        <v>1282400</v>
      </c>
      <c r="K340" s="49">
        <f t="shared" si="18"/>
        <v>1966500</v>
      </c>
      <c r="L340" s="50">
        <f>J340+K340</f>
        <v>3248900</v>
      </c>
    </row>
    <row r="341" spans="1:12" ht="43.5" customHeight="1" x14ac:dyDescent="0.3">
      <c r="E341" s="191" t="s">
        <v>475</v>
      </c>
      <c r="F341" s="191"/>
      <c r="G341" s="191"/>
      <c r="H341" s="191"/>
      <c r="I341" s="191"/>
      <c r="J341" s="191"/>
      <c r="K341" s="191"/>
      <c r="L341" s="191"/>
    </row>
  </sheetData>
  <mergeCells count="11">
    <mergeCell ref="J2:K2"/>
    <mergeCell ref="A340:E340"/>
    <mergeCell ref="L2:L3"/>
    <mergeCell ref="E341:L341"/>
    <mergeCell ref="A1:K1"/>
    <mergeCell ref="A2:A3"/>
    <mergeCell ref="B2:B3"/>
    <mergeCell ref="C2:D3"/>
    <mergeCell ref="E2:E3"/>
    <mergeCell ref="H2:I2"/>
    <mergeCell ref="F2:G2"/>
  </mergeCells>
  <pageMargins left="0.43" right="0.3" top="0.77" bottom="0.77" header="0.43" footer="0.3"/>
  <pageSetup paperSize="5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9"/>
  <sheetViews>
    <sheetView topLeftCell="A94" workbookViewId="0">
      <selection activeCell="A66" sqref="A66:XFD66"/>
    </sheetView>
  </sheetViews>
  <sheetFormatPr defaultRowHeight="15" x14ac:dyDescent="0.25"/>
  <cols>
    <col min="3" max="3" width="10.7109375" bestFit="1" customWidth="1"/>
    <col min="4" max="4" width="9.28515625" bestFit="1" customWidth="1"/>
    <col min="5" max="5" width="18" bestFit="1" customWidth="1"/>
    <col min="6" max="6" width="17.140625" bestFit="1" customWidth="1"/>
    <col min="11" max="12" width="0" hidden="1" customWidth="1"/>
    <col min="14" max="16" width="12.5703125" customWidth="1"/>
  </cols>
  <sheetData>
    <row r="1" spans="1:16" ht="35.25" x14ac:dyDescent="0.25">
      <c r="A1" s="196" t="s">
        <v>476</v>
      </c>
      <c r="B1" s="196"/>
      <c r="C1" s="197"/>
      <c r="D1" s="193"/>
      <c r="E1" s="194"/>
      <c r="F1" s="196"/>
      <c r="G1" s="198"/>
      <c r="H1" s="198"/>
      <c r="I1" s="196"/>
      <c r="J1" s="196"/>
      <c r="K1" s="196"/>
      <c r="L1" s="196"/>
      <c r="M1" s="196"/>
      <c r="N1" s="196"/>
      <c r="O1" s="196"/>
      <c r="P1" s="198"/>
    </row>
    <row r="2" spans="1:16" ht="18.75" x14ac:dyDescent="0.25">
      <c r="A2" s="197" t="s">
        <v>477</v>
      </c>
      <c r="B2" s="197"/>
      <c r="C2" s="197"/>
      <c r="D2" s="193"/>
      <c r="E2" s="194"/>
      <c r="F2" s="197"/>
      <c r="G2" s="199"/>
      <c r="H2" s="199"/>
      <c r="I2" s="197"/>
      <c r="J2" s="197"/>
      <c r="K2" s="197"/>
      <c r="L2" s="197"/>
      <c r="M2" s="197"/>
      <c r="N2" s="197"/>
      <c r="O2" s="197"/>
      <c r="P2" s="199"/>
    </row>
    <row r="3" spans="1:16" ht="18.75" x14ac:dyDescent="0.25">
      <c r="A3" s="192" t="s">
        <v>478</v>
      </c>
      <c r="B3" s="192"/>
      <c r="C3" s="192"/>
      <c r="D3" s="193"/>
      <c r="E3" s="194"/>
      <c r="F3" s="192"/>
      <c r="G3" s="195"/>
      <c r="H3" s="195"/>
      <c r="I3" s="192"/>
      <c r="J3" s="192"/>
      <c r="K3" s="192"/>
      <c r="L3" s="192"/>
      <c r="M3" s="192"/>
      <c r="N3" s="192"/>
      <c r="O3" s="192"/>
      <c r="P3" s="195"/>
    </row>
    <row r="4" spans="1:16" ht="18.75" x14ac:dyDescent="0.25">
      <c r="A4" s="192" t="s">
        <v>479</v>
      </c>
      <c r="B4" s="192"/>
      <c r="C4" s="192"/>
      <c r="D4" s="193"/>
      <c r="E4" s="194"/>
      <c r="F4" s="192"/>
      <c r="G4" s="195"/>
      <c r="H4" s="195"/>
      <c r="I4" s="192"/>
      <c r="J4" s="192"/>
      <c r="K4" s="192"/>
      <c r="L4" s="192"/>
      <c r="M4" s="192"/>
      <c r="N4" s="192"/>
      <c r="O4" s="192"/>
      <c r="P4" s="195"/>
    </row>
    <row r="5" spans="1:16" ht="18.75" x14ac:dyDescent="0.25">
      <c r="A5" s="192" t="s">
        <v>480</v>
      </c>
      <c r="B5" s="192"/>
      <c r="C5" s="192"/>
      <c r="D5" s="193"/>
      <c r="E5" s="194"/>
      <c r="F5" s="192"/>
      <c r="G5" s="195"/>
      <c r="H5" s="195"/>
      <c r="I5" s="192"/>
      <c r="J5" s="192"/>
      <c r="K5" s="192"/>
      <c r="L5" s="192"/>
      <c r="M5" s="192"/>
      <c r="N5" s="192"/>
      <c r="O5" s="192"/>
      <c r="P5" s="195"/>
    </row>
    <row r="6" spans="1:16" ht="18.75" x14ac:dyDescent="0.25">
      <c r="A6" s="192" t="s">
        <v>481</v>
      </c>
      <c r="B6" s="192"/>
      <c r="C6" s="192"/>
      <c r="D6" s="193"/>
      <c r="E6" s="194"/>
      <c r="F6" s="192"/>
      <c r="G6" s="195"/>
      <c r="H6" s="195"/>
      <c r="I6" s="192"/>
      <c r="J6" s="192"/>
      <c r="K6" s="192"/>
      <c r="L6" s="192"/>
      <c r="M6" s="192"/>
      <c r="N6" s="192"/>
      <c r="O6" s="192"/>
      <c r="P6" s="195"/>
    </row>
    <row r="7" spans="1:16" ht="18.75" x14ac:dyDescent="0.25">
      <c r="A7" s="200" t="s">
        <v>482</v>
      </c>
      <c r="B7" s="200"/>
      <c r="C7" s="200"/>
      <c r="D7" s="200"/>
      <c r="E7" s="200"/>
      <c r="F7" s="200"/>
      <c r="G7" s="201"/>
      <c r="H7" s="201"/>
      <c r="I7" s="200"/>
      <c r="J7" s="200"/>
      <c r="K7" s="200"/>
      <c r="L7" s="200"/>
      <c r="M7" s="200"/>
      <c r="N7" s="200"/>
      <c r="O7" s="200"/>
      <c r="P7" s="201"/>
    </row>
    <row r="8" spans="1:16" ht="20.25" x14ac:dyDescent="0.25">
      <c r="A8" s="202" t="s">
        <v>483</v>
      </c>
      <c r="B8" s="202"/>
      <c r="C8" s="203"/>
      <c r="D8" s="204"/>
      <c r="E8" s="205"/>
      <c r="F8" s="202"/>
      <c r="G8" s="206"/>
      <c r="H8" s="206"/>
      <c r="I8" s="202"/>
      <c r="J8" s="202"/>
      <c r="K8" s="207"/>
      <c r="L8" s="207"/>
      <c r="M8" s="202"/>
      <c r="N8" s="202"/>
      <c r="O8" s="202"/>
      <c r="P8" s="206"/>
    </row>
    <row r="9" spans="1:16" ht="37.5" x14ac:dyDescent="0.25">
      <c r="A9" s="52" t="s">
        <v>128</v>
      </c>
      <c r="B9" s="52" t="s">
        <v>129</v>
      </c>
      <c r="C9" s="53" t="s">
        <v>130</v>
      </c>
      <c r="D9" s="208" t="s">
        <v>131</v>
      </c>
      <c r="E9" s="209"/>
      <c r="F9" s="54" t="s">
        <v>132</v>
      </c>
      <c r="G9" s="55" t="s">
        <v>133</v>
      </c>
      <c r="H9" s="55" t="s">
        <v>134</v>
      </c>
      <c r="I9" s="210" t="s">
        <v>484</v>
      </c>
      <c r="J9" s="211"/>
      <c r="K9" s="55"/>
      <c r="L9" s="55"/>
      <c r="M9" s="56" t="s">
        <v>485</v>
      </c>
      <c r="N9" s="55" t="s">
        <v>486</v>
      </c>
      <c r="O9" s="55" t="s">
        <v>487</v>
      </c>
      <c r="P9" s="55" t="s">
        <v>55</v>
      </c>
    </row>
    <row r="10" spans="1:16" ht="20.25" x14ac:dyDescent="0.25">
      <c r="A10" s="15">
        <v>1</v>
      </c>
      <c r="B10" s="15">
        <v>1</v>
      </c>
      <c r="C10" s="57" t="s">
        <v>135</v>
      </c>
      <c r="D10" s="58" t="s">
        <v>136</v>
      </c>
      <c r="E10" s="17" t="s">
        <v>135</v>
      </c>
      <c r="F10" s="18">
        <v>51057404714</v>
      </c>
      <c r="G10" s="19">
        <v>0</v>
      </c>
      <c r="H10" s="41">
        <v>0</v>
      </c>
      <c r="I10" s="59">
        <v>75</v>
      </c>
      <c r="J10" s="19">
        <v>125</v>
      </c>
      <c r="K10" s="19">
        <f>SUM(G10*I10)</f>
        <v>0</v>
      </c>
      <c r="L10" s="19">
        <f>SUM(H10*J10)</f>
        <v>0</v>
      </c>
      <c r="M10" s="59">
        <v>10</v>
      </c>
      <c r="N10" s="19">
        <f>K10*M10</f>
        <v>0</v>
      </c>
      <c r="O10" s="19">
        <f>L10*M10</f>
        <v>0</v>
      </c>
      <c r="P10" s="60">
        <f>N10+O10</f>
        <v>0</v>
      </c>
    </row>
    <row r="11" spans="1:16" ht="18.75" x14ac:dyDescent="0.25">
      <c r="A11" s="21">
        <v>2</v>
      </c>
      <c r="B11" s="21">
        <v>2</v>
      </c>
      <c r="C11" s="58" t="s">
        <v>135</v>
      </c>
      <c r="D11" s="61" t="s">
        <v>136</v>
      </c>
      <c r="E11" s="62" t="s">
        <v>137</v>
      </c>
      <c r="F11" s="23">
        <v>61119625696</v>
      </c>
      <c r="G11" s="19">
        <v>4</v>
      </c>
      <c r="H11" s="19">
        <v>0</v>
      </c>
      <c r="I11" s="59">
        <v>75</v>
      </c>
      <c r="J11" s="19">
        <v>125</v>
      </c>
      <c r="K11" s="19">
        <f t="shared" ref="K11:L26" si="0">SUM(G11*I11)</f>
        <v>300</v>
      </c>
      <c r="L11" s="19">
        <f t="shared" si="0"/>
        <v>0</v>
      </c>
      <c r="M11" s="59">
        <v>10</v>
      </c>
      <c r="N11" s="19">
        <f t="shared" ref="N11:N74" si="1">K11*M11</f>
        <v>3000</v>
      </c>
      <c r="O11" s="19">
        <f t="shared" ref="O11:O74" si="2">L11*M11</f>
        <v>0</v>
      </c>
      <c r="P11" s="20">
        <f>N11+O11</f>
        <v>3000</v>
      </c>
    </row>
    <row r="12" spans="1:16" ht="20.25" x14ac:dyDescent="0.25">
      <c r="A12" s="21">
        <v>3</v>
      </c>
      <c r="B12" s="21">
        <v>3</v>
      </c>
      <c r="C12" s="57" t="s">
        <v>135</v>
      </c>
      <c r="D12" s="58" t="s">
        <v>136</v>
      </c>
      <c r="E12" s="22" t="s">
        <v>138</v>
      </c>
      <c r="F12" s="23">
        <v>61121089444</v>
      </c>
      <c r="G12" s="19">
        <v>0</v>
      </c>
      <c r="H12" s="41">
        <v>0</v>
      </c>
      <c r="I12" s="59">
        <v>75</v>
      </c>
      <c r="J12" s="19">
        <v>125</v>
      </c>
      <c r="K12" s="19">
        <f t="shared" si="0"/>
        <v>0</v>
      </c>
      <c r="L12" s="19">
        <f t="shared" si="0"/>
        <v>0</v>
      </c>
      <c r="M12" s="59">
        <v>10</v>
      </c>
      <c r="N12" s="19">
        <f t="shared" si="1"/>
        <v>0</v>
      </c>
      <c r="O12" s="19">
        <f t="shared" si="2"/>
        <v>0</v>
      </c>
      <c r="P12" s="20">
        <f t="shared" ref="P12:P75" si="3">N12+O12</f>
        <v>0</v>
      </c>
    </row>
    <row r="13" spans="1:16" ht="20.25" x14ac:dyDescent="0.25">
      <c r="A13" s="21">
        <v>4</v>
      </c>
      <c r="B13" s="21">
        <v>4</v>
      </c>
      <c r="C13" s="57" t="s">
        <v>135</v>
      </c>
      <c r="D13" s="58" t="s">
        <v>136</v>
      </c>
      <c r="E13" s="22" t="s">
        <v>139</v>
      </c>
      <c r="F13" s="23">
        <v>61035800071</v>
      </c>
      <c r="G13" s="19">
        <v>0</v>
      </c>
      <c r="H13" s="41">
        <v>0</v>
      </c>
      <c r="I13" s="59">
        <v>75</v>
      </c>
      <c r="J13" s="19">
        <v>125</v>
      </c>
      <c r="K13" s="19">
        <f t="shared" si="0"/>
        <v>0</v>
      </c>
      <c r="L13" s="19">
        <f t="shared" si="0"/>
        <v>0</v>
      </c>
      <c r="M13" s="59">
        <v>10</v>
      </c>
      <c r="N13" s="19">
        <f t="shared" si="1"/>
        <v>0</v>
      </c>
      <c r="O13" s="19">
        <f t="shared" si="2"/>
        <v>0</v>
      </c>
      <c r="P13" s="20">
        <f t="shared" si="3"/>
        <v>0</v>
      </c>
    </row>
    <row r="14" spans="1:16" ht="20.25" x14ac:dyDescent="0.25">
      <c r="A14" s="21">
        <v>5</v>
      </c>
      <c r="B14" s="21">
        <v>5</v>
      </c>
      <c r="C14" s="57" t="s">
        <v>135</v>
      </c>
      <c r="D14" s="58" t="s">
        <v>136</v>
      </c>
      <c r="E14" s="22" t="s">
        <v>140</v>
      </c>
      <c r="F14" s="23">
        <v>61051266988</v>
      </c>
      <c r="G14" s="19">
        <v>0</v>
      </c>
      <c r="H14" s="41">
        <v>0</v>
      </c>
      <c r="I14" s="59">
        <v>75</v>
      </c>
      <c r="J14" s="19">
        <v>125</v>
      </c>
      <c r="K14" s="19">
        <f t="shared" si="0"/>
        <v>0</v>
      </c>
      <c r="L14" s="19">
        <f t="shared" si="0"/>
        <v>0</v>
      </c>
      <c r="M14" s="59">
        <v>10</v>
      </c>
      <c r="N14" s="19">
        <f t="shared" si="1"/>
        <v>0</v>
      </c>
      <c r="O14" s="19">
        <f t="shared" si="2"/>
        <v>0</v>
      </c>
      <c r="P14" s="20">
        <f t="shared" si="3"/>
        <v>0</v>
      </c>
    </row>
    <row r="15" spans="1:16" ht="20.25" x14ac:dyDescent="0.25">
      <c r="A15" s="21">
        <v>6</v>
      </c>
      <c r="B15" s="21">
        <v>6</v>
      </c>
      <c r="C15" s="57" t="s">
        <v>135</v>
      </c>
      <c r="D15" s="58" t="s">
        <v>136</v>
      </c>
      <c r="E15" s="22" t="s">
        <v>141</v>
      </c>
      <c r="F15" s="23">
        <v>61118171005</v>
      </c>
      <c r="G15" s="19">
        <v>0</v>
      </c>
      <c r="H15" s="41">
        <v>0</v>
      </c>
      <c r="I15" s="59">
        <v>75</v>
      </c>
      <c r="J15" s="19">
        <v>125</v>
      </c>
      <c r="K15" s="19">
        <f t="shared" si="0"/>
        <v>0</v>
      </c>
      <c r="L15" s="19">
        <f t="shared" si="0"/>
        <v>0</v>
      </c>
      <c r="M15" s="59">
        <v>10</v>
      </c>
      <c r="N15" s="19">
        <f t="shared" si="1"/>
        <v>0</v>
      </c>
      <c r="O15" s="19">
        <f t="shared" si="2"/>
        <v>0</v>
      </c>
      <c r="P15" s="20">
        <f t="shared" si="3"/>
        <v>0</v>
      </c>
    </row>
    <row r="16" spans="1:16" ht="18.75" x14ac:dyDescent="0.25">
      <c r="A16" s="21">
        <v>7</v>
      </c>
      <c r="B16" s="21">
        <v>7</v>
      </c>
      <c r="C16" s="58" t="s">
        <v>135</v>
      </c>
      <c r="D16" s="61" t="s">
        <v>136</v>
      </c>
      <c r="E16" s="62" t="s">
        <v>142</v>
      </c>
      <c r="F16" s="23">
        <v>61120731825</v>
      </c>
      <c r="G16" s="19">
        <v>22</v>
      </c>
      <c r="H16" s="19">
        <v>0</v>
      </c>
      <c r="I16" s="59">
        <v>75</v>
      </c>
      <c r="J16" s="19">
        <v>125</v>
      </c>
      <c r="K16" s="19">
        <f t="shared" si="0"/>
        <v>1650</v>
      </c>
      <c r="L16" s="19">
        <f t="shared" si="0"/>
        <v>0</v>
      </c>
      <c r="M16" s="59">
        <v>10</v>
      </c>
      <c r="N16" s="19">
        <f t="shared" si="1"/>
        <v>16500</v>
      </c>
      <c r="O16" s="19">
        <f t="shared" si="2"/>
        <v>0</v>
      </c>
      <c r="P16" s="20">
        <f t="shared" si="3"/>
        <v>16500</v>
      </c>
    </row>
    <row r="17" spans="1:16" ht="18.75" x14ac:dyDescent="0.25">
      <c r="A17" s="21">
        <v>8</v>
      </c>
      <c r="B17" s="21">
        <v>8</v>
      </c>
      <c r="C17" s="58" t="s">
        <v>135</v>
      </c>
      <c r="D17" s="61" t="s">
        <v>136</v>
      </c>
      <c r="E17" s="62" t="s">
        <v>143</v>
      </c>
      <c r="F17" s="23">
        <v>61003532802</v>
      </c>
      <c r="G17" s="19">
        <v>12</v>
      </c>
      <c r="H17" s="19">
        <v>11</v>
      </c>
      <c r="I17" s="59">
        <v>75</v>
      </c>
      <c r="J17" s="19">
        <v>125</v>
      </c>
      <c r="K17" s="19">
        <f t="shared" si="0"/>
        <v>900</v>
      </c>
      <c r="L17" s="19">
        <f t="shared" si="0"/>
        <v>1375</v>
      </c>
      <c r="M17" s="59">
        <v>10</v>
      </c>
      <c r="N17" s="19">
        <f t="shared" si="1"/>
        <v>9000</v>
      </c>
      <c r="O17" s="19">
        <f t="shared" si="2"/>
        <v>13750</v>
      </c>
      <c r="P17" s="20">
        <f t="shared" si="3"/>
        <v>22750</v>
      </c>
    </row>
    <row r="18" spans="1:16" ht="18.75" x14ac:dyDescent="0.25">
      <c r="A18" s="21">
        <v>9</v>
      </c>
      <c r="B18" s="21">
        <v>9</v>
      </c>
      <c r="C18" s="58" t="s">
        <v>135</v>
      </c>
      <c r="D18" s="61" t="s">
        <v>136</v>
      </c>
      <c r="E18" s="62" t="s">
        <v>144</v>
      </c>
      <c r="F18" s="23">
        <v>61089518731</v>
      </c>
      <c r="G18" s="19">
        <v>18</v>
      </c>
      <c r="H18" s="19">
        <v>4</v>
      </c>
      <c r="I18" s="59">
        <v>75</v>
      </c>
      <c r="J18" s="19">
        <v>125</v>
      </c>
      <c r="K18" s="19">
        <f t="shared" si="0"/>
        <v>1350</v>
      </c>
      <c r="L18" s="19">
        <f t="shared" si="0"/>
        <v>500</v>
      </c>
      <c r="M18" s="59">
        <v>10</v>
      </c>
      <c r="N18" s="19">
        <f t="shared" si="1"/>
        <v>13500</v>
      </c>
      <c r="O18" s="19">
        <f t="shared" si="2"/>
        <v>5000</v>
      </c>
      <c r="P18" s="20">
        <f t="shared" si="3"/>
        <v>18500</v>
      </c>
    </row>
    <row r="19" spans="1:16" ht="18.75" x14ac:dyDescent="0.25">
      <c r="A19" s="21">
        <v>10</v>
      </c>
      <c r="B19" s="21">
        <v>10</v>
      </c>
      <c r="C19" s="58" t="s">
        <v>135</v>
      </c>
      <c r="D19" s="61" t="s">
        <v>136</v>
      </c>
      <c r="E19" s="62" t="s">
        <v>145</v>
      </c>
      <c r="F19" s="23">
        <v>61123239626</v>
      </c>
      <c r="G19" s="19">
        <v>13</v>
      </c>
      <c r="H19" s="19">
        <v>26</v>
      </c>
      <c r="I19" s="59">
        <v>75</v>
      </c>
      <c r="J19" s="19">
        <v>125</v>
      </c>
      <c r="K19" s="19">
        <f t="shared" si="0"/>
        <v>975</v>
      </c>
      <c r="L19" s="19">
        <f t="shared" si="0"/>
        <v>3250</v>
      </c>
      <c r="M19" s="59">
        <v>10</v>
      </c>
      <c r="N19" s="19">
        <f t="shared" si="1"/>
        <v>9750</v>
      </c>
      <c r="O19" s="19">
        <f t="shared" si="2"/>
        <v>32500</v>
      </c>
      <c r="P19" s="20">
        <f t="shared" si="3"/>
        <v>42250</v>
      </c>
    </row>
    <row r="20" spans="1:16" ht="18.75" x14ac:dyDescent="0.25">
      <c r="A20" s="21">
        <v>11</v>
      </c>
      <c r="B20" s="21">
        <v>11</v>
      </c>
      <c r="C20" s="58" t="s">
        <v>135</v>
      </c>
      <c r="D20" s="61" t="s">
        <v>136</v>
      </c>
      <c r="E20" s="62" t="s">
        <v>146</v>
      </c>
      <c r="F20" s="23">
        <v>61088049519</v>
      </c>
      <c r="G20" s="19">
        <v>23</v>
      </c>
      <c r="H20" s="19">
        <v>0</v>
      </c>
      <c r="I20" s="59">
        <v>75</v>
      </c>
      <c r="J20" s="19">
        <v>125</v>
      </c>
      <c r="K20" s="19">
        <f t="shared" si="0"/>
        <v>1725</v>
      </c>
      <c r="L20" s="19">
        <f t="shared" si="0"/>
        <v>0</v>
      </c>
      <c r="M20" s="59">
        <v>10</v>
      </c>
      <c r="N20" s="19">
        <f t="shared" si="1"/>
        <v>17250</v>
      </c>
      <c r="O20" s="19">
        <f t="shared" si="2"/>
        <v>0</v>
      </c>
      <c r="P20" s="20">
        <f t="shared" si="3"/>
        <v>17250</v>
      </c>
    </row>
    <row r="21" spans="1:16" ht="20.25" x14ac:dyDescent="0.25">
      <c r="A21" s="21">
        <v>12</v>
      </c>
      <c r="B21" s="21">
        <v>12</v>
      </c>
      <c r="C21" s="57" t="s">
        <v>135</v>
      </c>
      <c r="D21" s="63" t="s">
        <v>147</v>
      </c>
      <c r="E21" s="24" t="s">
        <v>148</v>
      </c>
      <c r="F21" s="23">
        <v>61101660287</v>
      </c>
      <c r="G21" s="19">
        <v>0</v>
      </c>
      <c r="H21" s="41">
        <v>0</v>
      </c>
      <c r="I21" s="59">
        <v>75</v>
      </c>
      <c r="J21" s="19">
        <v>125</v>
      </c>
      <c r="K21" s="19">
        <f t="shared" si="0"/>
        <v>0</v>
      </c>
      <c r="L21" s="19">
        <f t="shared" si="0"/>
        <v>0</v>
      </c>
      <c r="M21" s="59">
        <v>10</v>
      </c>
      <c r="N21" s="19">
        <f t="shared" si="1"/>
        <v>0</v>
      </c>
      <c r="O21" s="19">
        <f t="shared" si="2"/>
        <v>0</v>
      </c>
      <c r="P21" s="20">
        <f t="shared" si="3"/>
        <v>0</v>
      </c>
    </row>
    <row r="22" spans="1:16" ht="18.75" x14ac:dyDescent="0.25">
      <c r="A22" s="21">
        <v>13</v>
      </c>
      <c r="B22" s="21">
        <v>13</v>
      </c>
      <c r="C22" s="58" t="s">
        <v>135</v>
      </c>
      <c r="D22" s="64" t="s">
        <v>147</v>
      </c>
      <c r="E22" s="65" t="s">
        <v>149</v>
      </c>
      <c r="F22" s="23">
        <v>61124187461</v>
      </c>
      <c r="G22" s="19">
        <v>0</v>
      </c>
      <c r="H22" s="19">
        <v>1</v>
      </c>
      <c r="I22" s="59">
        <v>75</v>
      </c>
      <c r="J22" s="19">
        <v>125</v>
      </c>
      <c r="K22" s="19">
        <f t="shared" si="0"/>
        <v>0</v>
      </c>
      <c r="L22" s="19">
        <f t="shared" si="0"/>
        <v>125</v>
      </c>
      <c r="M22" s="59">
        <v>10</v>
      </c>
      <c r="N22" s="19">
        <f t="shared" si="1"/>
        <v>0</v>
      </c>
      <c r="O22" s="19">
        <f t="shared" si="2"/>
        <v>1250</v>
      </c>
      <c r="P22" s="20">
        <f t="shared" si="3"/>
        <v>1250</v>
      </c>
    </row>
    <row r="23" spans="1:16" ht="18.75" x14ac:dyDescent="0.25">
      <c r="A23" s="21">
        <v>14</v>
      </c>
      <c r="B23" s="21">
        <v>14</v>
      </c>
      <c r="C23" s="58" t="s">
        <v>135</v>
      </c>
      <c r="D23" s="64" t="s">
        <v>223</v>
      </c>
      <c r="E23" s="62" t="s">
        <v>224</v>
      </c>
      <c r="F23" s="23">
        <v>61118446062</v>
      </c>
      <c r="G23" s="19">
        <v>1</v>
      </c>
      <c r="H23" s="19">
        <v>1</v>
      </c>
      <c r="I23" s="59">
        <v>75</v>
      </c>
      <c r="J23" s="19">
        <v>125</v>
      </c>
      <c r="K23" s="19">
        <f t="shared" si="0"/>
        <v>75</v>
      </c>
      <c r="L23" s="19">
        <f t="shared" si="0"/>
        <v>125</v>
      </c>
      <c r="M23" s="59">
        <v>10</v>
      </c>
      <c r="N23" s="19">
        <f t="shared" si="1"/>
        <v>750</v>
      </c>
      <c r="O23" s="19">
        <f t="shared" si="2"/>
        <v>1250</v>
      </c>
      <c r="P23" s="20">
        <f t="shared" si="3"/>
        <v>2000</v>
      </c>
    </row>
    <row r="24" spans="1:16" ht="18.75" x14ac:dyDescent="0.25">
      <c r="A24" s="21">
        <v>15</v>
      </c>
      <c r="B24" s="21">
        <v>15</v>
      </c>
      <c r="C24" s="58" t="s">
        <v>135</v>
      </c>
      <c r="D24" s="64" t="s">
        <v>223</v>
      </c>
      <c r="E24" s="62" t="s">
        <v>225</v>
      </c>
      <c r="F24" s="23">
        <v>51067971624</v>
      </c>
      <c r="G24" s="19">
        <v>1</v>
      </c>
      <c r="H24" s="19">
        <v>0</v>
      </c>
      <c r="I24" s="59">
        <v>75</v>
      </c>
      <c r="J24" s="19">
        <v>125</v>
      </c>
      <c r="K24" s="19">
        <f t="shared" si="0"/>
        <v>75</v>
      </c>
      <c r="L24" s="19">
        <f t="shared" si="0"/>
        <v>0</v>
      </c>
      <c r="M24" s="59">
        <v>10</v>
      </c>
      <c r="N24" s="19">
        <f t="shared" si="1"/>
        <v>750</v>
      </c>
      <c r="O24" s="19">
        <f t="shared" si="2"/>
        <v>0</v>
      </c>
      <c r="P24" s="20">
        <f t="shared" si="3"/>
        <v>750</v>
      </c>
    </row>
    <row r="25" spans="1:16" ht="18.75" x14ac:dyDescent="0.25">
      <c r="A25" s="21">
        <v>16</v>
      </c>
      <c r="B25" s="21">
        <v>16</v>
      </c>
      <c r="C25" s="58" t="s">
        <v>135</v>
      </c>
      <c r="D25" s="64" t="s">
        <v>223</v>
      </c>
      <c r="E25" s="62" t="s">
        <v>226</v>
      </c>
      <c r="F25" s="23">
        <v>61124080460</v>
      </c>
      <c r="G25" s="19">
        <v>1</v>
      </c>
      <c r="H25" s="19">
        <v>2</v>
      </c>
      <c r="I25" s="59">
        <v>75</v>
      </c>
      <c r="J25" s="19">
        <v>125</v>
      </c>
      <c r="K25" s="19">
        <f t="shared" si="0"/>
        <v>75</v>
      </c>
      <c r="L25" s="19">
        <f t="shared" si="0"/>
        <v>250</v>
      </c>
      <c r="M25" s="59">
        <v>10</v>
      </c>
      <c r="N25" s="19">
        <f t="shared" si="1"/>
        <v>750</v>
      </c>
      <c r="O25" s="19">
        <f t="shared" si="2"/>
        <v>2500</v>
      </c>
      <c r="P25" s="20">
        <f t="shared" si="3"/>
        <v>3250</v>
      </c>
    </row>
    <row r="26" spans="1:16" ht="18.75" x14ac:dyDescent="0.25">
      <c r="A26" s="21">
        <v>17</v>
      </c>
      <c r="B26" s="21">
        <v>17</v>
      </c>
      <c r="C26" s="58" t="s">
        <v>135</v>
      </c>
      <c r="D26" s="64" t="s">
        <v>223</v>
      </c>
      <c r="E26" s="62" t="s">
        <v>227</v>
      </c>
      <c r="F26" s="23">
        <v>61086232993</v>
      </c>
      <c r="G26" s="19">
        <v>34</v>
      </c>
      <c r="H26" s="19">
        <v>8</v>
      </c>
      <c r="I26" s="59">
        <v>75</v>
      </c>
      <c r="J26" s="19">
        <v>125</v>
      </c>
      <c r="K26" s="19">
        <f t="shared" si="0"/>
        <v>2550</v>
      </c>
      <c r="L26" s="19">
        <f t="shared" si="0"/>
        <v>1000</v>
      </c>
      <c r="M26" s="59">
        <v>10</v>
      </c>
      <c r="N26" s="19">
        <f t="shared" si="1"/>
        <v>25500</v>
      </c>
      <c r="O26" s="19">
        <f t="shared" si="2"/>
        <v>10000</v>
      </c>
      <c r="P26" s="20">
        <f t="shared" si="3"/>
        <v>35500</v>
      </c>
    </row>
    <row r="27" spans="1:16" ht="18.75" x14ac:dyDescent="0.25">
      <c r="A27" s="21">
        <v>18</v>
      </c>
      <c r="B27" s="21">
        <v>18</v>
      </c>
      <c r="C27" s="58" t="s">
        <v>135</v>
      </c>
      <c r="D27" s="64" t="s">
        <v>223</v>
      </c>
      <c r="E27" s="62" t="s">
        <v>228</v>
      </c>
      <c r="F27" s="23">
        <v>51067971613</v>
      </c>
      <c r="G27" s="19">
        <v>21</v>
      </c>
      <c r="H27" s="19">
        <v>8</v>
      </c>
      <c r="I27" s="59">
        <v>75</v>
      </c>
      <c r="J27" s="19">
        <v>125</v>
      </c>
      <c r="K27" s="19">
        <f t="shared" ref="K27:L77" si="4">SUM(G27*I27)</f>
        <v>1575</v>
      </c>
      <c r="L27" s="19">
        <f t="shared" si="4"/>
        <v>1000</v>
      </c>
      <c r="M27" s="59">
        <v>10</v>
      </c>
      <c r="N27" s="19">
        <f t="shared" si="1"/>
        <v>15750</v>
      </c>
      <c r="O27" s="19">
        <f t="shared" si="2"/>
        <v>10000</v>
      </c>
      <c r="P27" s="20">
        <f t="shared" si="3"/>
        <v>25750</v>
      </c>
    </row>
    <row r="28" spans="1:16" ht="18.75" x14ac:dyDescent="0.25">
      <c r="A28" s="21">
        <v>19</v>
      </c>
      <c r="B28" s="21">
        <v>19</v>
      </c>
      <c r="C28" s="58" t="s">
        <v>135</v>
      </c>
      <c r="D28" s="64" t="s">
        <v>223</v>
      </c>
      <c r="E28" s="62" t="s">
        <v>229</v>
      </c>
      <c r="F28" s="23">
        <v>61118186249</v>
      </c>
      <c r="G28" s="19">
        <v>10</v>
      </c>
      <c r="H28" s="19">
        <v>10</v>
      </c>
      <c r="I28" s="59">
        <v>75</v>
      </c>
      <c r="J28" s="19">
        <v>125</v>
      </c>
      <c r="K28" s="19">
        <f t="shared" si="4"/>
        <v>750</v>
      </c>
      <c r="L28" s="19">
        <f t="shared" si="4"/>
        <v>1250</v>
      </c>
      <c r="M28" s="59">
        <v>10</v>
      </c>
      <c r="N28" s="19">
        <f t="shared" si="1"/>
        <v>7500</v>
      </c>
      <c r="O28" s="19">
        <f t="shared" si="2"/>
        <v>12500</v>
      </c>
      <c r="P28" s="20">
        <f t="shared" si="3"/>
        <v>20000</v>
      </c>
    </row>
    <row r="29" spans="1:16" ht="18.75" x14ac:dyDescent="0.25">
      <c r="A29" s="21">
        <v>20</v>
      </c>
      <c r="B29" s="21">
        <v>20</v>
      </c>
      <c r="C29" s="58" t="s">
        <v>135</v>
      </c>
      <c r="D29" s="64" t="s">
        <v>223</v>
      </c>
      <c r="E29" s="62" t="s">
        <v>230</v>
      </c>
      <c r="F29" s="23">
        <v>61003141161</v>
      </c>
      <c r="G29" s="19">
        <v>10</v>
      </c>
      <c r="H29" s="19">
        <v>0</v>
      </c>
      <c r="I29" s="59">
        <v>75</v>
      </c>
      <c r="J29" s="19">
        <v>125</v>
      </c>
      <c r="K29" s="19">
        <f t="shared" si="4"/>
        <v>750</v>
      </c>
      <c r="L29" s="19">
        <f t="shared" si="4"/>
        <v>0</v>
      </c>
      <c r="M29" s="59">
        <v>10</v>
      </c>
      <c r="N29" s="19">
        <f t="shared" si="1"/>
        <v>7500</v>
      </c>
      <c r="O29" s="19">
        <f t="shared" si="2"/>
        <v>0</v>
      </c>
      <c r="P29" s="20">
        <f t="shared" si="3"/>
        <v>7500</v>
      </c>
    </row>
    <row r="30" spans="1:16" ht="18.75" x14ac:dyDescent="0.25">
      <c r="A30" s="21">
        <v>21</v>
      </c>
      <c r="B30" s="21">
        <v>21</v>
      </c>
      <c r="C30" s="58" t="s">
        <v>135</v>
      </c>
      <c r="D30" s="64" t="s">
        <v>223</v>
      </c>
      <c r="E30" s="62" t="s">
        <v>231</v>
      </c>
      <c r="F30" s="23">
        <v>61119749532</v>
      </c>
      <c r="G30" s="19">
        <v>28</v>
      </c>
      <c r="H30" s="19">
        <v>10</v>
      </c>
      <c r="I30" s="59">
        <v>75</v>
      </c>
      <c r="J30" s="19">
        <v>125</v>
      </c>
      <c r="K30" s="19">
        <f t="shared" si="4"/>
        <v>2100</v>
      </c>
      <c r="L30" s="19">
        <f t="shared" si="4"/>
        <v>1250</v>
      </c>
      <c r="M30" s="59">
        <v>10</v>
      </c>
      <c r="N30" s="19">
        <f t="shared" si="1"/>
        <v>21000</v>
      </c>
      <c r="O30" s="19">
        <f t="shared" si="2"/>
        <v>12500</v>
      </c>
      <c r="P30" s="20">
        <f t="shared" si="3"/>
        <v>33500</v>
      </c>
    </row>
    <row r="31" spans="1:16" ht="18.75" x14ac:dyDescent="0.25">
      <c r="A31" s="21">
        <v>22</v>
      </c>
      <c r="B31" s="21">
        <v>22</v>
      </c>
      <c r="C31" s="58" t="s">
        <v>135</v>
      </c>
      <c r="D31" s="64" t="s">
        <v>223</v>
      </c>
      <c r="E31" s="62" t="s">
        <v>232</v>
      </c>
      <c r="F31" s="23">
        <v>61123522060</v>
      </c>
      <c r="G31" s="19">
        <v>18</v>
      </c>
      <c r="H31" s="19">
        <v>14</v>
      </c>
      <c r="I31" s="59">
        <v>75</v>
      </c>
      <c r="J31" s="19">
        <v>125</v>
      </c>
      <c r="K31" s="19">
        <f t="shared" si="4"/>
        <v>1350</v>
      </c>
      <c r="L31" s="19">
        <f t="shared" si="4"/>
        <v>1750</v>
      </c>
      <c r="M31" s="59">
        <v>10</v>
      </c>
      <c r="N31" s="19">
        <f t="shared" si="1"/>
        <v>13500</v>
      </c>
      <c r="O31" s="19">
        <f t="shared" si="2"/>
        <v>17500</v>
      </c>
      <c r="P31" s="20">
        <f t="shared" si="3"/>
        <v>31000</v>
      </c>
    </row>
    <row r="32" spans="1:16" ht="18.75" x14ac:dyDescent="0.25">
      <c r="A32" s="21">
        <v>23</v>
      </c>
      <c r="B32" s="21">
        <v>23</v>
      </c>
      <c r="C32" s="58" t="s">
        <v>135</v>
      </c>
      <c r="D32" s="64" t="s">
        <v>223</v>
      </c>
      <c r="E32" s="62" t="s">
        <v>233</v>
      </c>
      <c r="F32" s="23">
        <v>61076389695</v>
      </c>
      <c r="G32" s="19">
        <v>7</v>
      </c>
      <c r="H32" s="19">
        <v>4</v>
      </c>
      <c r="I32" s="59">
        <v>75</v>
      </c>
      <c r="J32" s="19">
        <v>125</v>
      </c>
      <c r="K32" s="19">
        <f t="shared" si="4"/>
        <v>525</v>
      </c>
      <c r="L32" s="19">
        <f t="shared" si="4"/>
        <v>500</v>
      </c>
      <c r="M32" s="59">
        <v>10</v>
      </c>
      <c r="N32" s="19">
        <f t="shared" si="1"/>
        <v>5250</v>
      </c>
      <c r="O32" s="19">
        <f t="shared" si="2"/>
        <v>5000</v>
      </c>
      <c r="P32" s="20">
        <f t="shared" si="3"/>
        <v>10250</v>
      </c>
    </row>
    <row r="33" spans="1:16" ht="18.75" x14ac:dyDescent="0.25">
      <c r="A33" s="21">
        <v>24</v>
      </c>
      <c r="B33" s="21">
        <v>24</v>
      </c>
      <c r="C33" s="58" t="s">
        <v>135</v>
      </c>
      <c r="D33" s="64" t="s">
        <v>223</v>
      </c>
      <c r="E33" s="62" t="s">
        <v>234</v>
      </c>
      <c r="F33" s="23">
        <v>61122943498</v>
      </c>
      <c r="G33" s="19">
        <v>18</v>
      </c>
      <c r="H33" s="19">
        <v>8</v>
      </c>
      <c r="I33" s="59">
        <v>75</v>
      </c>
      <c r="J33" s="19">
        <v>125</v>
      </c>
      <c r="K33" s="19">
        <f t="shared" si="4"/>
        <v>1350</v>
      </c>
      <c r="L33" s="19">
        <f t="shared" si="4"/>
        <v>1000</v>
      </c>
      <c r="M33" s="59">
        <v>10</v>
      </c>
      <c r="N33" s="19">
        <f t="shared" si="1"/>
        <v>13500</v>
      </c>
      <c r="O33" s="19">
        <f t="shared" si="2"/>
        <v>10000</v>
      </c>
      <c r="P33" s="20">
        <f t="shared" si="3"/>
        <v>23500</v>
      </c>
    </row>
    <row r="34" spans="1:16" ht="18.75" x14ac:dyDescent="0.25">
      <c r="A34" s="21">
        <v>25</v>
      </c>
      <c r="B34" s="21">
        <v>25</v>
      </c>
      <c r="C34" s="58" t="s">
        <v>135</v>
      </c>
      <c r="D34" s="64" t="s">
        <v>223</v>
      </c>
      <c r="E34" s="62" t="s">
        <v>235</v>
      </c>
      <c r="F34" s="23">
        <v>61124693580</v>
      </c>
      <c r="G34" s="19">
        <v>9</v>
      </c>
      <c r="H34" s="19">
        <v>6</v>
      </c>
      <c r="I34" s="59">
        <v>75</v>
      </c>
      <c r="J34" s="19">
        <v>125</v>
      </c>
      <c r="K34" s="19">
        <f t="shared" si="4"/>
        <v>675</v>
      </c>
      <c r="L34" s="19">
        <f t="shared" si="4"/>
        <v>750</v>
      </c>
      <c r="M34" s="59">
        <v>10</v>
      </c>
      <c r="N34" s="19">
        <f t="shared" si="1"/>
        <v>6750</v>
      </c>
      <c r="O34" s="19">
        <f t="shared" si="2"/>
        <v>7500</v>
      </c>
      <c r="P34" s="20">
        <f t="shared" si="3"/>
        <v>14250</v>
      </c>
    </row>
    <row r="35" spans="1:16" ht="18.75" x14ac:dyDescent="0.25">
      <c r="A35" s="21">
        <v>26</v>
      </c>
      <c r="B35" s="21">
        <v>26</v>
      </c>
      <c r="C35" s="58" t="s">
        <v>135</v>
      </c>
      <c r="D35" s="64" t="s">
        <v>223</v>
      </c>
      <c r="E35" s="62" t="s">
        <v>236</v>
      </c>
      <c r="F35" s="23">
        <v>61125246064</v>
      </c>
      <c r="G35" s="19">
        <v>40</v>
      </c>
      <c r="H35" s="19">
        <v>37</v>
      </c>
      <c r="I35" s="59">
        <v>75</v>
      </c>
      <c r="J35" s="19">
        <v>125</v>
      </c>
      <c r="K35" s="19">
        <f t="shared" si="4"/>
        <v>3000</v>
      </c>
      <c r="L35" s="19">
        <f t="shared" si="4"/>
        <v>4625</v>
      </c>
      <c r="M35" s="59">
        <v>10</v>
      </c>
      <c r="N35" s="19">
        <f t="shared" si="1"/>
        <v>30000</v>
      </c>
      <c r="O35" s="19">
        <f t="shared" si="2"/>
        <v>46250</v>
      </c>
      <c r="P35" s="20">
        <f t="shared" si="3"/>
        <v>76250</v>
      </c>
    </row>
    <row r="36" spans="1:16" ht="18.75" x14ac:dyDescent="0.25">
      <c r="A36" s="21">
        <v>27</v>
      </c>
      <c r="B36" s="21">
        <v>27</v>
      </c>
      <c r="C36" s="58" t="s">
        <v>135</v>
      </c>
      <c r="D36" s="64" t="s">
        <v>223</v>
      </c>
      <c r="E36" s="62" t="s">
        <v>237</v>
      </c>
      <c r="F36" s="23">
        <v>61125858475</v>
      </c>
      <c r="G36" s="19">
        <v>14</v>
      </c>
      <c r="H36" s="19">
        <v>5</v>
      </c>
      <c r="I36" s="59">
        <v>75</v>
      </c>
      <c r="J36" s="19">
        <v>125</v>
      </c>
      <c r="K36" s="19">
        <f t="shared" si="4"/>
        <v>1050</v>
      </c>
      <c r="L36" s="19">
        <f t="shared" si="4"/>
        <v>625</v>
      </c>
      <c r="M36" s="59">
        <v>10</v>
      </c>
      <c r="N36" s="19">
        <f t="shared" si="1"/>
        <v>10500</v>
      </c>
      <c r="O36" s="19">
        <f t="shared" si="2"/>
        <v>6250</v>
      </c>
      <c r="P36" s="20">
        <f t="shared" si="3"/>
        <v>16750</v>
      </c>
    </row>
    <row r="37" spans="1:16" ht="18.75" x14ac:dyDescent="0.25">
      <c r="A37" s="21">
        <v>28</v>
      </c>
      <c r="B37" s="21">
        <v>28</v>
      </c>
      <c r="C37" s="58" t="s">
        <v>135</v>
      </c>
      <c r="D37" s="64" t="s">
        <v>223</v>
      </c>
      <c r="E37" s="62" t="s">
        <v>238</v>
      </c>
      <c r="F37" s="23">
        <v>61126156871</v>
      </c>
      <c r="G37" s="19">
        <v>12</v>
      </c>
      <c r="H37" s="19">
        <v>4</v>
      </c>
      <c r="I37" s="59">
        <v>75</v>
      </c>
      <c r="J37" s="19">
        <v>125</v>
      </c>
      <c r="K37" s="19">
        <f t="shared" si="4"/>
        <v>900</v>
      </c>
      <c r="L37" s="19">
        <f t="shared" si="4"/>
        <v>500</v>
      </c>
      <c r="M37" s="59">
        <v>10</v>
      </c>
      <c r="N37" s="19">
        <f t="shared" si="1"/>
        <v>9000</v>
      </c>
      <c r="O37" s="19">
        <f t="shared" si="2"/>
        <v>5000</v>
      </c>
      <c r="P37" s="20">
        <f t="shared" si="3"/>
        <v>14000</v>
      </c>
    </row>
    <row r="38" spans="1:16" ht="18.75" x14ac:dyDescent="0.25">
      <c r="A38" s="21">
        <v>29</v>
      </c>
      <c r="B38" s="21">
        <v>29</v>
      </c>
      <c r="C38" s="58" t="s">
        <v>135</v>
      </c>
      <c r="D38" s="64" t="s">
        <v>223</v>
      </c>
      <c r="E38" s="62" t="s">
        <v>239</v>
      </c>
      <c r="F38" s="23">
        <v>61126011675</v>
      </c>
      <c r="G38" s="19">
        <v>3</v>
      </c>
      <c r="H38" s="19">
        <v>7</v>
      </c>
      <c r="I38" s="59">
        <v>75</v>
      </c>
      <c r="J38" s="19">
        <v>125</v>
      </c>
      <c r="K38" s="19">
        <f t="shared" si="4"/>
        <v>225</v>
      </c>
      <c r="L38" s="19">
        <f t="shared" si="4"/>
        <v>875</v>
      </c>
      <c r="M38" s="59">
        <v>10</v>
      </c>
      <c r="N38" s="19">
        <f t="shared" si="1"/>
        <v>2250</v>
      </c>
      <c r="O38" s="19">
        <f t="shared" si="2"/>
        <v>8750</v>
      </c>
      <c r="P38" s="20">
        <f t="shared" si="3"/>
        <v>11000</v>
      </c>
    </row>
    <row r="39" spans="1:16" ht="18.75" x14ac:dyDescent="0.25">
      <c r="A39" s="21">
        <v>30</v>
      </c>
      <c r="B39" s="21">
        <v>30</v>
      </c>
      <c r="C39" s="58" t="s">
        <v>135</v>
      </c>
      <c r="D39" s="64" t="s">
        <v>223</v>
      </c>
      <c r="E39" s="62" t="s">
        <v>240</v>
      </c>
      <c r="F39" s="23">
        <v>61124023207</v>
      </c>
      <c r="G39" s="19">
        <v>9</v>
      </c>
      <c r="H39" s="19">
        <v>8</v>
      </c>
      <c r="I39" s="59">
        <v>75</v>
      </c>
      <c r="J39" s="19">
        <v>125</v>
      </c>
      <c r="K39" s="19">
        <f t="shared" si="4"/>
        <v>675</v>
      </c>
      <c r="L39" s="19">
        <f t="shared" si="4"/>
        <v>1000</v>
      </c>
      <c r="M39" s="59">
        <v>10</v>
      </c>
      <c r="N39" s="19">
        <f t="shared" si="1"/>
        <v>6750</v>
      </c>
      <c r="O39" s="19">
        <f t="shared" si="2"/>
        <v>10000</v>
      </c>
      <c r="P39" s="20">
        <f t="shared" si="3"/>
        <v>16750</v>
      </c>
    </row>
    <row r="40" spans="1:16" ht="18.75" x14ac:dyDescent="0.25">
      <c r="A40" s="21">
        <v>31</v>
      </c>
      <c r="B40" s="21">
        <v>31</v>
      </c>
      <c r="C40" s="58" t="s">
        <v>135</v>
      </c>
      <c r="D40" s="64" t="s">
        <v>223</v>
      </c>
      <c r="E40" s="62" t="s">
        <v>241</v>
      </c>
      <c r="F40" s="23">
        <v>61126960930</v>
      </c>
      <c r="G40" s="19">
        <v>6</v>
      </c>
      <c r="H40" s="19">
        <v>8</v>
      </c>
      <c r="I40" s="59">
        <v>75</v>
      </c>
      <c r="J40" s="19">
        <v>125</v>
      </c>
      <c r="K40" s="19">
        <f t="shared" si="4"/>
        <v>450</v>
      </c>
      <c r="L40" s="19">
        <f t="shared" si="4"/>
        <v>1000</v>
      </c>
      <c r="M40" s="59">
        <v>10</v>
      </c>
      <c r="N40" s="19">
        <f t="shared" si="1"/>
        <v>4500</v>
      </c>
      <c r="O40" s="19">
        <f t="shared" si="2"/>
        <v>10000</v>
      </c>
      <c r="P40" s="20">
        <f t="shared" si="3"/>
        <v>14500</v>
      </c>
    </row>
    <row r="41" spans="1:16" ht="18.75" x14ac:dyDescent="0.25">
      <c r="A41" s="21">
        <v>32</v>
      </c>
      <c r="B41" s="21">
        <v>32</v>
      </c>
      <c r="C41" s="58" t="s">
        <v>135</v>
      </c>
      <c r="D41" s="64" t="s">
        <v>223</v>
      </c>
      <c r="E41" s="62" t="s">
        <v>242</v>
      </c>
      <c r="F41" s="23">
        <v>61142274920</v>
      </c>
      <c r="G41" s="19">
        <v>13</v>
      </c>
      <c r="H41" s="19">
        <v>3</v>
      </c>
      <c r="I41" s="59">
        <v>75</v>
      </c>
      <c r="J41" s="19">
        <v>125</v>
      </c>
      <c r="K41" s="19">
        <f t="shared" si="4"/>
        <v>975</v>
      </c>
      <c r="L41" s="19">
        <f t="shared" si="4"/>
        <v>375</v>
      </c>
      <c r="M41" s="59">
        <v>10</v>
      </c>
      <c r="N41" s="19">
        <f t="shared" si="1"/>
        <v>9750</v>
      </c>
      <c r="O41" s="19">
        <f t="shared" si="2"/>
        <v>3750</v>
      </c>
      <c r="P41" s="20">
        <f t="shared" si="3"/>
        <v>13500</v>
      </c>
    </row>
    <row r="42" spans="1:16" ht="18.75" x14ac:dyDescent="0.25">
      <c r="A42" s="21">
        <v>33</v>
      </c>
      <c r="B42" s="21">
        <v>33</v>
      </c>
      <c r="C42" s="58" t="s">
        <v>135</v>
      </c>
      <c r="D42" s="64" t="s">
        <v>223</v>
      </c>
      <c r="E42" s="62" t="s">
        <v>243</v>
      </c>
      <c r="F42" s="23">
        <v>61126455792</v>
      </c>
      <c r="G42" s="19">
        <v>3</v>
      </c>
      <c r="H42" s="19">
        <v>9</v>
      </c>
      <c r="I42" s="59">
        <v>75</v>
      </c>
      <c r="J42" s="19">
        <v>125</v>
      </c>
      <c r="K42" s="19">
        <f t="shared" si="4"/>
        <v>225</v>
      </c>
      <c r="L42" s="19">
        <f t="shared" si="4"/>
        <v>1125</v>
      </c>
      <c r="M42" s="59">
        <v>10</v>
      </c>
      <c r="N42" s="19">
        <f t="shared" si="1"/>
        <v>2250</v>
      </c>
      <c r="O42" s="19">
        <f t="shared" si="2"/>
        <v>11250</v>
      </c>
      <c r="P42" s="20">
        <f t="shared" si="3"/>
        <v>13500</v>
      </c>
    </row>
    <row r="43" spans="1:16" ht="18.75" x14ac:dyDescent="0.25">
      <c r="A43" s="21">
        <v>34</v>
      </c>
      <c r="B43" s="21">
        <v>34</v>
      </c>
      <c r="C43" s="58" t="s">
        <v>135</v>
      </c>
      <c r="D43" s="64" t="s">
        <v>223</v>
      </c>
      <c r="E43" s="62" t="s">
        <v>244</v>
      </c>
      <c r="F43" s="23">
        <v>61141258751</v>
      </c>
      <c r="G43" s="19">
        <v>10</v>
      </c>
      <c r="H43" s="19">
        <v>0</v>
      </c>
      <c r="I43" s="59">
        <v>75</v>
      </c>
      <c r="J43" s="19">
        <v>125</v>
      </c>
      <c r="K43" s="19">
        <f t="shared" si="4"/>
        <v>750</v>
      </c>
      <c r="L43" s="19">
        <f t="shared" si="4"/>
        <v>0</v>
      </c>
      <c r="M43" s="59">
        <v>10</v>
      </c>
      <c r="N43" s="19">
        <f t="shared" si="1"/>
        <v>7500</v>
      </c>
      <c r="O43" s="19">
        <f t="shared" si="2"/>
        <v>0</v>
      </c>
      <c r="P43" s="20">
        <f t="shared" si="3"/>
        <v>7500</v>
      </c>
    </row>
    <row r="44" spans="1:16" ht="18.75" x14ac:dyDescent="0.25">
      <c r="A44" s="21">
        <v>35</v>
      </c>
      <c r="B44" s="21">
        <v>35</v>
      </c>
      <c r="C44" s="58" t="s">
        <v>135</v>
      </c>
      <c r="D44" s="64" t="s">
        <v>223</v>
      </c>
      <c r="E44" s="62" t="s">
        <v>245</v>
      </c>
      <c r="F44" s="23">
        <v>11107030727</v>
      </c>
      <c r="G44" s="19">
        <v>2</v>
      </c>
      <c r="H44" s="19">
        <v>0</v>
      </c>
      <c r="I44" s="59">
        <v>75</v>
      </c>
      <c r="J44" s="19">
        <v>125</v>
      </c>
      <c r="K44" s="19">
        <f t="shared" si="4"/>
        <v>150</v>
      </c>
      <c r="L44" s="19">
        <f t="shared" si="4"/>
        <v>0</v>
      </c>
      <c r="M44" s="59">
        <v>10</v>
      </c>
      <c r="N44" s="19">
        <f t="shared" si="1"/>
        <v>1500</v>
      </c>
      <c r="O44" s="19">
        <f t="shared" si="2"/>
        <v>0</v>
      </c>
      <c r="P44" s="20">
        <f t="shared" si="3"/>
        <v>1500</v>
      </c>
    </row>
    <row r="45" spans="1:16" ht="18.75" x14ac:dyDescent="0.25">
      <c r="A45" s="21">
        <v>36</v>
      </c>
      <c r="B45" s="21">
        <v>36</v>
      </c>
      <c r="C45" s="58" t="s">
        <v>135</v>
      </c>
      <c r="D45" s="64" t="s">
        <v>223</v>
      </c>
      <c r="E45" s="62" t="s">
        <v>246</v>
      </c>
      <c r="F45" s="23">
        <v>1112107777</v>
      </c>
      <c r="G45" s="19">
        <v>12</v>
      </c>
      <c r="H45" s="19">
        <v>2</v>
      </c>
      <c r="I45" s="59">
        <v>75</v>
      </c>
      <c r="J45" s="19">
        <v>125</v>
      </c>
      <c r="K45" s="19">
        <f t="shared" si="4"/>
        <v>900</v>
      </c>
      <c r="L45" s="19">
        <f t="shared" si="4"/>
        <v>250</v>
      </c>
      <c r="M45" s="59">
        <v>10</v>
      </c>
      <c r="N45" s="19">
        <f t="shared" si="1"/>
        <v>9000</v>
      </c>
      <c r="O45" s="19">
        <f t="shared" si="2"/>
        <v>2500</v>
      </c>
      <c r="P45" s="20">
        <f t="shared" si="3"/>
        <v>11500</v>
      </c>
    </row>
    <row r="46" spans="1:16" ht="18.75" x14ac:dyDescent="0.25">
      <c r="A46" s="21">
        <v>37</v>
      </c>
      <c r="B46" s="21">
        <v>37</v>
      </c>
      <c r="C46" s="58" t="s">
        <v>135</v>
      </c>
      <c r="D46" s="64" t="s">
        <v>223</v>
      </c>
      <c r="E46" s="62" t="s">
        <v>247</v>
      </c>
      <c r="F46" s="23">
        <v>11121019399</v>
      </c>
      <c r="G46" s="19">
        <v>2</v>
      </c>
      <c r="H46" s="19">
        <v>4</v>
      </c>
      <c r="I46" s="59">
        <v>75</v>
      </c>
      <c r="J46" s="19">
        <v>125</v>
      </c>
      <c r="K46" s="19">
        <f t="shared" si="4"/>
        <v>150</v>
      </c>
      <c r="L46" s="19">
        <f t="shared" si="4"/>
        <v>500</v>
      </c>
      <c r="M46" s="59">
        <v>10</v>
      </c>
      <c r="N46" s="19">
        <f t="shared" si="1"/>
        <v>1500</v>
      </c>
      <c r="O46" s="19">
        <f t="shared" si="2"/>
        <v>5000</v>
      </c>
      <c r="P46" s="20">
        <f t="shared" si="3"/>
        <v>6500</v>
      </c>
    </row>
    <row r="47" spans="1:16" ht="18.75" x14ac:dyDescent="0.25">
      <c r="A47" s="21">
        <v>38</v>
      </c>
      <c r="B47" s="21">
        <v>38</v>
      </c>
      <c r="C47" s="58" t="s">
        <v>135</v>
      </c>
      <c r="D47" s="64" t="s">
        <v>223</v>
      </c>
      <c r="E47" s="62" t="s">
        <v>248</v>
      </c>
      <c r="F47" s="23">
        <v>11107016419</v>
      </c>
      <c r="G47" s="19">
        <v>13</v>
      </c>
      <c r="H47" s="19">
        <v>8</v>
      </c>
      <c r="I47" s="59">
        <v>75</v>
      </c>
      <c r="J47" s="19">
        <v>125</v>
      </c>
      <c r="K47" s="19">
        <f t="shared" si="4"/>
        <v>975</v>
      </c>
      <c r="L47" s="19">
        <f t="shared" si="4"/>
        <v>1000</v>
      </c>
      <c r="M47" s="59">
        <v>10</v>
      </c>
      <c r="N47" s="19">
        <f t="shared" si="1"/>
        <v>9750</v>
      </c>
      <c r="O47" s="19">
        <f t="shared" si="2"/>
        <v>10000</v>
      </c>
      <c r="P47" s="20">
        <f t="shared" si="3"/>
        <v>19750</v>
      </c>
    </row>
    <row r="48" spans="1:16" ht="20.25" x14ac:dyDescent="0.25">
      <c r="A48" s="21">
        <v>39</v>
      </c>
      <c r="B48" s="21">
        <v>1</v>
      </c>
      <c r="C48" s="66" t="s">
        <v>150</v>
      </c>
      <c r="D48" s="58" t="s">
        <v>136</v>
      </c>
      <c r="E48" s="22" t="s">
        <v>151</v>
      </c>
      <c r="F48" s="23">
        <v>51052761590</v>
      </c>
      <c r="G48" s="19">
        <v>0</v>
      </c>
      <c r="H48" s="41">
        <v>0</v>
      </c>
      <c r="I48" s="59">
        <v>75</v>
      </c>
      <c r="J48" s="19">
        <v>125</v>
      </c>
      <c r="K48" s="19">
        <f t="shared" si="4"/>
        <v>0</v>
      </c>
      <c r="L48" s="19">
        <f t="shared" si="4"/>
        <v>0</v>
      </c>
      <c r="M48" s="59">
        <v>10</v>
      </c>
      <c r="N48" s="19">
        <f t="shared" si="1"/>
        <v>0</v>
      </c>
      <c r="O48" s="19">
        <f t="shared" si="2"/>
        <v>0</v>
      </c>
      <c r="P48" s="20">
        <f t="shared" si="3"/>
        <v>0</v>
      </c>
    </row>
    <row r="49" spans="1:16" ht="20.25" x14ac:dyDescent="0.25">
      <c r="A49" s="21">
        <v>40</v>
      </c>
      <c r="B49" s="21">
        <v>2</v>
      </c>
      <c r="C49" s="66" t="s">
        <v>150</v>
      </c>
      <c r="D49" s="58" t="s">
        <v>136</v>
      </c>
      <c r="E49" s="22" t="s">
        <v>152</v>
      </c>
      <c r="F49" s="23">
        <v>61118326153</v>
      </c>
      <c r="G49" s="19">
        <v>0</v>
      </c>
      <c r="H49" s="41">
        <v>0</v>
      </c>
      <c r="I49" s="59">
        <v>75</v>
      </c>
      <c r="J49" s="19">
        <v>125</v>
      </c>
      <c r="K49" s="19">
        <f t="shared" si="4"/>
        <v>0</v>
      </c>
      <c r="L49" s="19">
        <f t="shared" si="4"/>
        <v>0</v>
      </c>
      <c r="M49" s="59">
        <v>10</v>
      </c>
      <c r="N49" s="19">
        <f t="shared" si="1"/>
        <v>0</v>
      </c>
      <c r="O49" s="19">
        <f t="shared" si="2"/>
        <v>0</v>
      </c>
      <c r="P49" s="20">
        <f t="shared" si="3"/>
        <v>0</v>
      </c>
    </row>
    <row r="50" spans="1:16" ht="20.25" x14ac:dyDescent="0.25">
      <c r="A50" s="21">
        <v>41</v>
      </c>
      <c r="B50" s="21">
        <v>3</v>
      </c>
      <c r="C50" s="66" t="s">
        <v>150</v>
      </c>
      <c r="D50" s="58" t="s">
        <v>136</v>
      </c>
      <c r="E50" s="22" t="s">
        <v>153</v>
      </c>
      <c r="F50" s="23">
        <v>61035272460</v>
      </c>
      <c r="G50" s="19">
        <v>0</v>
      </c>
      <c r="H50" s="41">
        <v>0</v>
      </c>
      <c r="I50" s="59">
        <v>75</v>
      </c>
      <c r="J50" s="19">
        <v>125</v>
      </c>
      <c r="K50" s="19">
        <f t="shared" si="4"/>
        <v>0</v>
      </c>
      <c r="L50" s="19">
        <f t="shared" si="4"/>
        <v>0</v>
      </c>
      <c r="M50" s="59">
        <v>10</v>
      </c>
      <c r="N50" s="19">
        <f t="shared" si="1"/>
        <v>0</v>
      </c>
      <c r="O50" s="19">
        <f t="shared" si="2"/>
        <v>0</v>
      </c>
      <c r="P50" s="20">
        <f t="shared" si="3"/>
        <v>0</v>
      </c>
    </row>
    <row r="51" spans="1:16" ht="20.25" x14ac:dyDescent="0.25">
      <c r="A51" s="21">
        <v>42</v>
      </c>
      <c r="B51" s="21">
        <v>4</v>
      </c>
      <c r="C51" s="66" t="s">
        <v>150</v>
      </c>
      <c r="D51" s="58" t="s">
        <v>136</v>
      </c>
      <c r="E51" s="22" t="s">
        <v>154</v>
      </c>
      <c r="F51" s="23">
        <v>61121041366</v>
      </c>
      <c r="G51" s="19">
        <v>0</v>
      </c>
      <c r="H51" s="41">
        <v>0</v>
      </c>
      <c r="I51" s="59">
        <v>75</v>
      </c>
      <c r="J51" s="19">
        <v>125</v>
      </c>
      <c r="K51" s="19">
        <f t="shared" si="4"/>
        <v>0</v>
      </c>
      <c r="L51" s="19">
        <f t="shared" si="4"/>
        <v>0</v>
      </c>
      <c r="M51" s="59">
        <v>10</v>
      </c>
      <c r="N51" s="19">
        <f t="shared" si="1"/>
        <v>0</v>
      </c>
      <c r="O51" s="19">
        <f t="shared" si="2"/>
        <v>0</v>
      </c>
      <c r="P51" s="20">
        <f t="shared" si="3"/>
        <v>0</v>
      </c>
    </row>
    <row r="52" spans="1:16" ht="20.25" x14ac:dyDescent="0.25">
      <c r="A52" s="21">
        <v>43</v>
      </c>
      <c r="B52" s="21">
        <v>5</v>
      </c>
      <c r="C52" s="66" t="s">
        <v>150</v>
      </c>
      <c r="D52" s="58" t="s">
        <v>136</v>
      </c>
      <c r="E52" s="22" t="s">
        <v>155</v>
      </c>
      <c r="F52" s="23">
        <v>51078300404</v>
      </c>
      <c r="G52" s="19">
        <v>0</v>
      </c>
      <c r="H52" s="41">
        <v>0</v>
      </c>
      <c r="I52" s="59">
        <v>75</v>
      </c>
      <c r="J52" s="19">
        <v>125</v>
      </c>
      <c r="K52" s="19">
        <f t="shared" si="4"/>
        <v>0</v>
      </c>
      <c r="L52" s="19">
        <f t="shared" si="4"/>
        <v>0</v>
      </c>
      <c r="M52" s="59">
        <v>10</v>
      </c>
      <c r="N52" s="19">
        <f t="shared" si="1"/>
        <v>0</v>
      </c>
      <c r="O52" s="19">
        <f t="shared" si="2"/>
        <v>0</v>
      </c>
      <c r="P52" s="20">
        <f t="shared" si="3"/>
        <v>0</v>
      </c>
    </row>
    <row r="53" spans="1:16" ht="20.25" x14ac:dyDescent="0.25">
      <c r="A53" s="21">
        <v>44</v>
      </c>
      <c r="B53" s="21">
        <v>6</v>
      </c>
      <c r="C53" s="66" t="s">
        <v>150</v>
      </c>
      <c r="D53" s="58" t="s">
        <v>136</v>
      </c>
      <c r="E53" s="22" t="s">
        <v>156</v>
      </c>
      <c r="F53" s="23">
        <v>61125382223</v>
      </c>
      <c r="G53" s="19">
        <v>0</v>
      </c>
      <c r="H53" s="41">
        <v>0</v>
      </c>
      <c r="I53" s="59">
        <v>75</v>
      </c>
      <c r="J53" s="19">
        <v>125</v>
      </c>
      <c r="K53" s="19">
        <f t="shared" si="4"/>
        <v>0</v>
      </c>
      <c r="L53" s="19">
        <f t="shared" si="4"/>
        <v>0</v>
      </c>
      <c r="M53" s="59">
        <v>10</v>
      </c>
      <c r="N53" s="19">
        <f t="shared" si="1"/>
        <v>0</v>
      </c>
      <c r="O53" s="19">
        <f t="shared" si="2"/>
        <v>0</v>
      </c>
      <c r="P53" s="20">
        <f t="shared" si="3"/>
        <v>0</v>
      </c>
    </row>
    <row r="54" spans="1:16" ht="20.25" x14ac:dyDescent="0.25">
      <c r="A54" s="21">
        <v>45</v>
      </c>
      <c r="B54" s="21">
        <v>7</v>
      </c>
      <c r="C54" s="66" t="s">
        <v>150</v>
      </c>
      <c r="D54" s="58" t="s">
        <v>136</v>
      </c>
      <c r="E54" s="22" t="s">
        <v>157</v>
      </c>
      <c r="F54" s="23">
        <v>61079916813</v>
      </c>
      <c r="G54" s="19">
        <v>0</v>
      </c>
      <c r="H54" s="41">
        <v>0</v>
      </c>
      <c r="I54" s="59">
        <v>75</v>
      </c>
      <c r="J54" s="19">
        <v>125</v>
      </c>
      <c r="K54" s="19">
        <f t="shared" si="4"/>
        <v>0</v>
      </c>
      <c r="L54" s="19">
        <f t="shared" si="4"/>
        <v>0</v>
      </c>
      <c r="M54" s="59">
        <v>10</v>
      </c>
      <c r="N54" s="19">
        <f t="shared" si="1"/>
        <v>0</v>
      </c>
      <c r="O54" s="19">
        <f t="shared" si="2"/>
        <v>0</v>
      </c>
      <c r="P54" s="20">
        <f t="shared" si="3"/>
        <v>0</v>
      </c>
    </row>
    <row r="55" spans="1:16" ht="20.25" x14ac:dyDescent="0.25">
      <c r="A55" s="21">
        <v>46</v>
      </c>
      <c r="B55" s="21">
        <v>8</v>
      </c>
      <c r="C55" s="66" t="s">
        <v>150</v>
      </c>
      <c r="D55" s="58" t="s">
        <v>136</v>
      </c>
      <c r="E55" s="22" t="s">
        <v>158</v>
      </c>
      <c r="F55" s="23">
        <v>51065670288</v>
      </c>
      <c r="G55" s="19">
        <v>0</v>
      </c>
      <c r="H55" s="41">
        <v>0</v>
      </c>
      <c r="I55" s="59">
        <v>75</v>
      </c>
      <c r="J55" s="19">
        <v>125</v>
      </c>
      <c r="K55" s="19">
        <f t="shared" si="4"/>
        <v>0</v>
      </c>
      <c r="L55" s="19">
        <f t="shared" si="4"/>
        <v>0</v>
      </c>
      <c r="M55" s="59">
        <v>10</v>
      </c>
      <c r="N55" s="19">
        <f t="shared" si="1"/>
        <v>0</v>
      </c>
      <c r="O55" s="19">
        <f t="shared" si="2"/>
        <v>0</v>
      </c>
      <c r="P55" s="20">
        <f t="shared" si="3"/>
        <v>0</v>
      </c>
    </row>
    <row r="56" spans="1:16" ht="20.25" x14ac:dyDescent="0.25">
      <c r="A56" s="21">
        <v>47</v>
      </c>
      <c r="B56" s="21">
        <v>9</v>
      </c>
      <c r="C56" s="66" t="s">
        <v>150</v>
      </c>
      <c r="D56" s="58" t="s">
        <v>136</v>
      </c>
      <c r="E56" s="22" t="s">
        <v>159</v>
      </c>
      <c r="F56" s="23">
        <v>61118870092</v>
      </c>
      <c r="G56" s="19">
        <v>0</v>
      </c>
      <c r="H56" s="41">
        <v>0</v>
      </c>
      <c r="I56" s="59">
        <v>75</v>
      </c>
      <c r="J56" s="19">
        <v>125</v>
      </c>
      <c r="K56" s="19">
        <f t="shared" si="4"/>
        <v>0</v>
      </c>
      <c r="L56" s="19">
        <f t="shared" si="4"/>
        <v>0</v>
      </c>
      <c r="M56" s="59">
        <v>10</v>
      </c>
      <c r="N56" s="19">
        <f t="shared" si="1"/>
        <v>0</v>
      </c>
      <c r="O56" s="19">
        <f t="shared" si="2"/>
        <v>0</v>
      </c>
      <c r="P56" s="20">
        <f t="shared" si="3"/>
        <v>0</v>
      </c>
    </row>
    <row r="57" spans="1:16" ht="20.25" x14ac:dyDescent="0.25">
      <c r="A57" s="21">
        <v>48</v>
      </c>
      <c r="B57" s="21">
        <v>10</v>
      </c>
      <c r="C57" s="66" t="s">
        <v>150</v>
      </c>
      <c r="D57" s="58" t="s">
        <v>136</v>
      </c>
      <c r="E57" s="22" t="s">
        <v>160</v>
      </c>
      <c r="F57" s="23">
        <v>61130785881</v>
      </c>
      <c r="G57" s="19">
        <v>0</v>
      </c>
      <c r="H57" s="41">
        <v>0</v>
      </c>
      <c r="I57" s="59">
        <v>75</v>
      </c>
      <c r="J57" s="19">
        <v>125</v>
      </c>
      <c r="K57" s="19">
        <f t="shared" si="4"/>
        <v>0</v>
      </c>
      <c r="L57" s="19">
        <f t="shared" si="4"/>
        <v>0</v>
      </c>
      <c r="M57" s="59">
        <v>10</v>
      </c>
      <c r="N57" s="19">
        <f t="shared" si="1"/>
        <v>0</v>
      </c>
      <c r="O57" s="19">
        <f t="shared" si="2"/>
        <v>0</v>
      </c>
      <c r="P57" s="20">
        <f t="shared" si="3"/>
        <v>0</v>
      </c>
    </row>
    <row r="58" spans="1:16" ht="18.75" x14ac:dyDescent="0.25">
      <c r="A58" s="21">
        <v>49</v>
      </c>
      <c r="B58" s="21">
        <v>11</v>
      </c>
      <c r="C58" s="63" t="s">
        <v>150</v>
      </c>
      <c r="D58" s="61" t="s">
        <v>136</v>
      </c>
      <c r="E58" s="62" t="s">
        <v>161</v>
      </c>
      <c r="F58" s="23">
        <v>61121171792</v>
      </c>
      <c r="G58" s="19">
        <v>6</v>
      </c>
      <c r="H58" s="19">
        <v>0</v>
      </c>
      <c r="I58" s="59">
        <v>75</v>
      </c>
      <c r="J58" s="19">
        <v>125</v>
      </c>
      <c r="K58" s="19">
        <f t="shared" si="4"/>
        <v>450</v>
      </c>
      <c r="L58" s="19">
        <f t="shared" si="4"/>
        <v>0</v>
      </c>
      <c r="M58" s="59">
        <v>10</v>
      </c>
      <c r="N58" s="19">
        <f t="shared" si="1"/>
        <v>4500</v>
      </c>
      <c r="O58" s="19">
        <f t="shared" si="2"/>
        <v>0</v>
      </c>
      <c r="P58" s="20">
        <f t="shared" si="3"/>
        <v>4500</v>
      </c>
    </row>
    <row r="59" spans="1:16" ht="20.25" x14ac:dyDescent="0.25">
      <c r="A59" s="21">
        <v>50</v>
      </c>
      <c r="B59" s="21">
        <v>12</v>
      </c>
      <c r="C59" s="66" t="s">
        <v>150</v>
      </c>
      <c r="D59" s="58" t="s">
        <v>136</v>
      </c>
      <c r="E59" s="22" t="s">
        <v>162</v>
      </c>
      <c r="F59" s="23">
        <v>51060481693</v>
      </c>
      <c r="G59" s="19">
        <v>0</v>
      </c>
      <c r="H59" s="41">
        <v>0</v>
      </c>
      <c r="I59" s="59">
        <v>75</v>
      </c>
      <c r="J59" s="19">
        <v>125</v>
      </c>
      <c r="K59" s="19">
        <f t="shared" si="4"/>
        <v>0</v>
      </c>
      <c r="L59" s="19">
        <f t="shared" si="4"/>
        <v>0</v>
      </c>
      <c r="M59" s="59">
        <v>10</v>
      </c>
      <c r="N59" s="19">
        <f t="shared" si="1"/>
        <v>0</v>
      </c>
      <c r="O59" s="19">
        <f t="shared" si="2"/>
        <v>0</v>
      </c>
      <c r="P59" s="20">
        <f t="shared" si="3"/>
        <v>0</v>
      </c>
    </row>
    <row r="60" spans="1:16" ht="18.75" x14ac:dyDescent="0.25">
      <c r="A60" s="21">
        <v>51</v>
      </c>
      <c r="B60" s="21">
        <v>13</v>
      </c>
      <c r="C60" s="63" t="s">
        <v>150</v>
      </c>
      <c r="D60" s="61" t="s">
        <v>136</v>
      </c>
      <c r="E60" s="62" t="s">
        <v>163</v>
      </c>
      <c r="F60" s="23">
        <v>61091099702</v>
      </c>
      <c r="G60" s="19">
        <v>21</v>
      </c>
      <c r="H60" s="19">
        <v>17</v>
      </c>
      <c r="I60" s="59">
        <v>75</v>
      </c>
      <c r="J60" s="19">
        <v>125</v>
      </c>
      <c r="K60" s="19">
        <f t="shared" si="4"/>
        <v>1575</v>
      </c>
      <c r="L60" s="19">
        <f t="shared" si="4"/>
        <v>2125</v>
      </c>
      <c r="M60" s="59">
        <v>10</v>
      </c>
      <c r="N60" s="19">
        <f t="shared" si="1"/>
        <v>15750</v>
      </c>
      <c r="O60" s="19">
        <f t="shared" si="2"/>
        <v>21250</v>
      </c>
      <c r="P60" s="20">
        <f t="shared" si="3"/>
        <v>37000</v>
      </c>
    </row>
    <row r="61" spans="1:16" ht="20.25" x14ac:dyDescent="0.25">
      <c r="A61" s="21">
        <v>52</v>
      </c>
      <c r="B61" s="21">
        <v>14</v>
      </c>
      <c r="C61" s="66" t="s">
        <v>150</v>
      </c>
      <c r="D61" s="58" t="s">
        <v>136</v>
      </c>
      <c r="E61" s="22" t="s">
        <v>164</v>
      </c>
      <c r="F61" s="23">
        <v>61036201883</v>
      </c>
      <c r="G61" s="19">
        <v>0</v>
      </c>
      <c r="H61" s="41">
        <v>0</v>
      </c>
      <c r="I61" s="59">
        <v>75</v>
      </c>
      <c r="J61" s="19">
        <v>125</v>
      </c>
      <c r="K61" s="19">
        <f t="shared" si="4"/>
        <v>0</v>
      </c>
      <c r="L61" s="19">
        <f t="shared" si="4"/>
        <v>0</v>
      </c>
      <c r="M61" s="59">
        <v>10</v>
      </c>
      <c r="N61" s="19">
        <f t="shared" si="1"/>
        <v>0</v>
      </c>
      <c r="O61" s="19">
        <f t="shared" si="2"/>
        <v>0</v>
      </c>
      <c r="P61" s="20">
        <f t="shared" si="3"/>
        <v>0</v>
      </c>
    </row>
    <row r="62" spans="1:16" ht="20.25" x14ac:dyDescent="0.25">
      <c r="A62" s="21">
        <v>53</v>
      </c>
      <c r="B62" s="21">
        <v>15</v>
      </c>
      <c r="C62" s="66" t="s">
        <v>150</v>
      </c>
      <c r="D62" s="63" t="s">
        <v>147</v>
      </c>
      <c r="E62" s="22" t="s">
        <v>151</v>
      </c>
      <c r="F62" s="23">
        <v>61091549573</v>
      </c>
      <c r="G62" s="19">
        <v>0</v>
      </c>
      <c r="H62" s="41">
        <v>0</v>
      </c>
      <c r="I62" s="59">
        <v>75</v>
      </c>
      <c r="J62" s="19">
        <v>125</v>
      </c>
      <c r="K62" s="19">
        <f t="shared" si="4"/>
        <v>0</v>
      </c>
      <c r="L62" s="19">
        <f t="shared" si="4"/>
        <v>0</v>
      </c>
      <c r="M62" s="59">
        <v>10</v>
      </c>
      <c r="N62" s="19">
        <f t="shared" si="1"/>
        <v>0</v>
      </c>
      <c r="O62" s="19">
        <f t="shared" si="2"/>
        <v>0</v>
      </c>
      <c r="P62" s="20">
        <f t="shared" si="3"/>
        <v>0</v>
      </c>
    </row>
    <row r="63" spans="1:16" ht="18.75" x14ac:dyDescent="0.25">
      <c r="A63" s="21">
        <v>54</v>
      </c>
      <c r="B63" s="21">
        <v>16</v>
      </c>
      <c r="C63" s="63" t="s">
        <v>150</v>
      </c>
      <c r="D63" s="64" t="s">
        <v>223</v>
      </c>
      <c r="E63" s="62" t="s">
        <v>249</v>
      </c>
      <c r="F63" s="23">
        <v>61006430863</v>
      </c>
      <c r="G63" s="19">
        <v>3</v>
      </c>
      <c r="H63" s="19">
        <v>1</v>
      </c>
      <c r="I63" s="59">
        <v>75</v>
      </c>
      <c r="J63" s="19">
        <v>125</v>
      </c>
      <c r="K63" s="19">
        <f t="shared" si="4"/>
        <v>225</v>
      </c>
      <c r="L63" s="19">
        <f t="shared" si="4"/>
        <v>125</v>
      </c>
      <c r="M63" s="59">
        <v>10</v>
      </c>
      <c r="N63" s="19">
        <f t="shared" si="1"/>
        <v>2250</v>
      </c>
      <c r="O63" s="19">
        <f t="shared" si="2"/>
        <v>1250</v>
      </c>
      <c r="P63" s="20">
        <f t="shared" si="3"/>
        <v>3500</v>
      </c>
    </row>
    <row r="64" spans="1:16" ht="18.75" x14ac:dyDescent="0.25">
      <c r="A64" s="21">
        <v>55</v>
      </c>
      <c r="B64" s="21">
        <v>17</v>
      </c>
      <c r="C64" s="63" t="s">
        <v>150</v>
      </c>
      <c r="D64" s="64" t="s">
        <v>223</v>
      </c>
      <c r="E64" s="62" t="s">
        <v>250</v>
      </c>
      <c r="F64" s="23">
        <v>61118004135</v>
      </c>
      <c r="G64" s="19">
        <v>14</v>
      </c>
      <c r="H64" s="19">
        <v>7</v>
      </c>
      <c r="I64" s="59">
        <v>75</v>
      </c>
      <c r="J64" s="19">
        <v>125</v>
      </c>
      <c r="K64" s="19">
        <f t="shared" si="4"/>
        <v>1050</v>
      </c>
      <c r="L64" s="19">
        <f t="shared" si="4"/>
        <v>875</v>
      </c>
      <c r="M64" s="59">
        <v>10</v>
      </c>
      <c r="N64" s="19">
        <f t="shared" si="1"/>
        <v>10500</v>
      </c>
      <c r="O64" s="19">
        <f t="shared" si="2"/>
        <v>8750</v>
      </c>
      <c r="P64" s="20">
        <f t="shared" si="3"/>
        <v>19250</v>
      </c>
    </row>
    <row r="65" spans="1:16" ht="18.75" x14ac:dyDescent="0.25">
      <c r="A65" s="21">
        <v>56</v>
      </c>
      <c r="B65" s="21">
        <v>18</v>
      </c>
      <c r="C65" s="63" t="s">
        <v>150</v>
      </c>
      <c r="D65" s="64" t="s">
        <v>223</v>
      </c>
      <c r="E65" s="62" t="s">
        <v>251</v>
      </c>
      <c r="F65" s="23">
        <v>61118050308</v>
      </c>
      <c r="G65" s="19">
        <v>12</v>
      </c>
      <c r="H65" s="19">
        <v>7</v>
      </c>
      <c r="I65" s="59">
        <v>75</v>
      </c>
      <c r="J65" s="19">
        <v>125</v>
      </c>
      <c r="K65" s="19">
        <f t="shared" si="4"/>
        <v>900</v>
      </c>
      <c r="L65" s="19">
        <f t="shared" si="4"/>
        <v>875</v>
      </c>
      <c r="M65" s="59">
        <v>10</v>
      </c>
      <c r="N65" s="19">
        <f t="shared" si="1"/>
        <v>9000</v>
      </c>
      <c r="O65" s="19">
        <f t="shared" si="2"/>
        <v>8750</v>
      </c>
      <c r="P65" s="20">
        <f t="shared" si="3"/>
        <v>17750</v>
      </c>
    </row>
    <row r="66" spans="1:16" s="132" customFormat="1" ht="18.75" x14ac:dyDescent="0.25">
      <c r="A66" s="124">
        <v>57</v>
      </c>
      <c r="B66" s="124">
        <v>19</v>
      </c>
      <c r="C66" s="125" t="s">
        <v>150</v>
      </c>
      <c r="D66" s="126" t="s">
        <v>223</v>
      </c>
      <c r="E66" s="127" t="s">
        <v>252</v>
      </c>
      <c r="F66" s="128">
        <v>61125932303</v>
      </c>
      <c r="G66" s="129">
        <v>2</v>
      </c>
      <c r="H66" s="129">
        <v>4</v>
      </c>
      <c r="I66" s="130">
        <v>75</v>
      </c>
      <c r="J66" s="129">
        <v>125</v>
      </c>
      <c r="K66" s="129">
        <f t="shared" si="4"/>
        <v>150</v>
      </c>
      <c r="L66" s="129">
        <f t="shared" si="4"/>
        <v>500</v>
      </c>
      <c r="M66" s="130">
        <v>10</v>
      </c>
      <c r="N66" s="129">
        <f t="shared" si="1"/>
        <v>1500</v>
      </c>
      <c r="O66" s="129">
        <f t="shared" si="2"/>
        <v>5000</v>
      </c>
      <c r="P66" s="131">
        <f t="shared" si="3"/>
        <v>6500</v>
      </c>
    </row>
    <row r="67" spans="1:16" ht="18.75" x14ac:dyDescent="0.25">
      <c r="A67" s="21">
        <v>58</v>
      </c>
      <c r="B67" s="21">
        <v>20</v>
      </c>
      <c r="C67" s="63" t="s">
        <v>150</v>
      </c>
      <c r="D67" s="64" t="s">
        <v>223</v>
      </c>
      <c r="E67" s="62" t="s">
        <v>253</v>
      </c>
      <c r="F67" s="23">
        <v>61116619335</v>
      </c>
      <c r="G67" s="19">
        <v>26</v>
      </c>
      <c r="H67" s="19">
        <v>0</v>
      </c>
      <c r="I67" s="59">
        <v>75</v>
      </c>
      <c r="J67" s="19">
        <v>125</v>
      </c>
      <c r="K67" s="19">
        <f t="shared" si="4"/>
        <v>1950</v>
      </c>
      <c r="L67" s="19">
        <f t="shared" si="4"/>
        <v>0</v>
      </c>
      <c r="M67" s="59">
        <v>10</v>
      </c>
      <c r="N67" s="19">
        <f t="shared" si="1"/>
        <v>19500</v>
      </c>
      <c r="O67" s="19">
        <f t="shared" si="2"/>
        <v>0</v>
      </c>
      <c r="P67" s="20">
        <f t="shared" si="3"/>
        <v>19500</v>
      </c>
    </row>
    <row r="68" spans="1:16" ht="18.75" x14ac:dyDescent="0.25">
      <c r="A68" s="21">
        <v>59</v>
      </c>
      <c r="B68" s="21">
        <v>21</v>
      </c>
      <c r="C68" s="63" t="s">
        <v>150</v>
      </c>
      <c r="D68" s="64" t="s">
        <v>223</v>
      </c>
      <c r="E68" s="62" t="s">
        <v>254</v>
      </c>
      <c r="F68" s="23">
        <v>51078300222</v>
      </c>
      <c r="G68" s="19">
        <v>15</v>
      </c>
      <c r="H68" s="19">
        <v>9</v>
      </c>
      <c r="I68" s="59">
        <v>75</v>
      </c>
      <c r="J68" s="19">
        <v>125</v>
      </c>
      <c r="K68" s="19">
        <f t="shared" si="4"/>
        <v>1125</v>
      </c>
      <c r="L68" s="19">
        <f t="shared" si="4"/>
        <v>1125</v>
      </c>
      <c r="M68" s="59">
        <v>10</v>
      </c>
      <c r="N68" s="19">
        <f t="shared" si="1"/>
        <v>11250</v>
      </c>
      <c r="O68" s="19">
        <f t="shared" si="2"/>
        <v>11250</v>
      </c>
      <c r="P68" s="20">
        <f t="shared" si="3"/>
        <v>22500</v>
      </c>
    </row>
    <row r="69" spans="1:16" ht="18.75" x14ac:dyDescent="0.25">
      <c r="A69" s="21">
        <v>60</v>
      </c>
      <c r="B69" s="21">
        <v>22</v>
      </c>
      <c r="C69" s="63" t="s">
        <v>150</v>
      </c>
      <c r="D69" s="64" t="s">
        <v>223</v>
      </c>
      <c r="E69" s="62" t="s">
        <v>255</v>
      </c>
      <c r="F69" s="23">
        <v>61127092508</v>
      </c>
      <c r="G69" s="19">
        <v>17</v>
      </c>
      <c r="H69" s="19">
        <v>1</v>
      </c>
      <c r="I69" s="59">
        <v>75</v>
      </c>
      <c r="J69" s="19">
        <v>125</v>
      </c>
      <c r="K69" s="19">
        <f t="shared" si="4"/>
        <v>1275</v>
      </c>
      <c r="L69" s="19">
        <f t="shared" si="4"/>
        <v>125</v>
      </c>
      <c r="M69" s="59">
        <v>10</v>
      </c>
      <c r="N69" s="19">
        <f t="shared" si="1"/>
        <v>12750</v>
      </c>
      <c r="O69" s="19">
        <f t="shared" si="2"/>
        <v>1250</v>
      </c>
      <c r="P69" s="20">
        <f t="shared" si="3"/>
        <v>14000</v>
      </c>
    </row>
    <row r="70" spans="1:16" ht="18.75" x14ac:dyDescent="0.25">
      <c r="A70" s="21">
        <v>61</v>
      </c>
      <c r="B70" s="21">
        <v>23</v>
      </c>
      <c r="C70" s="63" t="s">
        <v>150</v>
      </c>
      <c r="D70" s="64" t="s">
        <v>223</v>
      </c>
      <c r="E70" s="62" t="s">
        <v>256</v>
      </c>
      <c r="F70" s="23">
        <v>51078300732</v>
      </c>
      <c r="G70" s="19">
        <v>15</v>
      </c>
      <c r="H70" s="19">
        <v>0</v>
      </c>
      <c r="I70" s="59">
        <v>75</v>
      </c>
      <c r="J70" s="19">
        <v>125</v>
      </c>
      <c r="K70" s="19">
        <f t="shared" si="4"/>
        <v>1125</v>
      </c>
      <c r="L70" s="19">
        <f t="shared" si="4"/>
        <v>0</v>
      </c>
      <c r="M70" s="59">
        <v>10</v>
      </c>
      <c r="N70" s="19">
        <f t="shared" si="1"/>
        <v>11250</v>
      </c>
      <c r="O70" s="19">
        <f t="shared" si="2"/>
        <v>0</v>
      </c>
      <c r="P70" s="20">
        <f t="shared" si="3"/>
        <v>11250</v>
      </c>
    </row>
    <row r="71" spans="1:16" ht="18.75" x14ac:dyDescent="0.25">
      <c r="A71" s="21">
        <v>62</v>
      </c>
      <c r="B71" s="21">
        <v>24</v>
      </c>
      <c r="C71" s="63" t="s">
        <v>150</v>
      </c>
      <c r="D71" s="64" t="s">
        <v>223</v>
      </c>
      <c r="E71" s="62" t="s">
        <v>257</v>
      </c>
      <c r="F71" s="23">
        <v>61096902446</v>
      </c>
      <c r="G71" s="19">
        <v>17</v>
      </c>
      <c r="H71" s="19">
        <v>13</v>
      </c>
      <c r="I71" s="59">
        <v>75</v>
      </c>
      <c r="J71" s="19">
        <v>125</v>
      </c>
      <c r="K71" s="19">
        <f t="shared" si="4"/>
        <v>1275</v>
      </c>
      <c r="L71" s="19">
        <f t="shared" si="4"/>
        <v>1625</v>
      </c>
      <c r="M71" s="59">
        <v>10</v>
      </c>
      <c r="N71" s="19">
        <f t="shared" si="1"/>
        <v>12750</v>
      </c>
      <c r="O71" s="19">
        <f t="shared" si="2"/>
        <v>16250</v>
      </c>
      <c r="P71" s="20">
        <f t="shared" si="3"/>
        <v>29000</v>
      </c>
    </row>
    <row r="72" spans="1:16" ht="18.75" x14ac:dyDescent="0.25">
      <c r="A72" s="21">
        <v>63</v>
      </c>
      <c r="B72" s="21">
        <v>25</v>
      </c>
      <c r="C72" s="63" t="s">
        <v>150</v>
      </c>
      <c r="D72" s="64" t="s">
        <v>223</v>
      </c>
      <c r="E72" s="62" t="s">
        <v>258</v>
      </c>
      <c r="F72" s="23">
        <v>61117998795</v>
      </c>
      <c r="G72" s="19">
        <v>5</v>
      </c>
      <c r="H72" s="19">
        <v>1</v>
      </c>
      <c r="I72" s="59">
        <v>75</v>
      </c>
      <c r="J72" s="19">
        <v>125</v>
      </c>
      <c r="K72" s="19">
        <f t="shared" si="4"/>
        <v>375</v>
      </c>
      <c r="L72" s="19">
        <f t="shared" si="4"/>
        <v>125</v>
      </c>
      <c r="M72" s="59">
        <v>10</v>
      </c>
      <c r="N72" s="19">
        <f t="shared" si="1"/>
        <v>3750</v>
      </c>
      <c r="O72" s="19">
        <f t="shared" si="2"/>
        <v>1250</v>
      </c>
      <c r="P72" s="20">
        <f t="shared" si="3"/>
        <v>5000</v>
      </c>
    </row>
    <row r="73" spans="1:16" ht="18.75" x14ac:dyDescent="0.25">
      <c r="A73" s="21">
        <v>64</v>
      </c>
      <c r="B73" s="21">
        <v>26</v>
      </c>
      <c r="C73" s="63" t="s">
        <v>150</v>
      </c>
      <c r="D73" s="64" t="s">
        <v>223</v>
      </c>
      <c r="E73" s="62" t="s">
        <v>259</v>
      </c>
      <c r="F73" s="23">
        <v>61004075911</v>
      </c>
      <c r="G73" s="19">
        <v>7</v>
      </c>
      <c r="H73" s="19">
        <v>5</v>
      </c>
      <c r="I73" s="59">
        <v>75</v>
      </c>
      <c r="J73" s="19">
        <v>125</v>
      </c>
      <c r="K73" s="19">
        <f t="shared" si="4"/>
        <v>525</v>
      </c>
      <c r="L73" s="19">
        <f t="shared" si="4"/>
        <v>625</v>
      </c>
      <c r="M73" s="59">
        <v>10</v>
      </c>
      <c r="N73" s="19">
        <f t="shared" si="1"/>
        <v>5250</v>
      </c>
      <c r="O73" s="19">
        <f t="shared" si="2"/>
        <v>6250</v>
      </c>
      <c r="P73" s="20">
        <f t="shared" si="3"/>
        <v>11500</v>
      </c>
    </row>
    <row r="74" spans="1:16" ht="18.75" x14ac:dyDescent="0.25">
      <c r="A74" s="21">
        <v>65</v>
      </c>
      <c r="B74" s="21">
        <v>27</v>
      </c>
      <c r="C74" s="63" t="s">
        <v>150</v>
      </c>
      <c r="D74" s="64" t="s">
        <v>223</v>
      </c>
      <c r="E74" s="62" t="s">
        <v>260</v>
      </c>
      <c r="F74" s="23">
        <v>61118794224</v>
      </c>
      <c r="G74" s="19">
        <v>12</v>
      </c>
      <c r="H74" s="19">
        <v>11</v>
      </c>
      <c r="I74" s="59">
        <v>75</v>
      </c>
      <c r="J74" s="19">
        <v>125</v>
      </c>
      <c r="K74" s="19">
        <f t="shared" si="4"/>
        <v>900</v>
      </c>
      <c r="L74" s="19">
        <f t="shared" si="4"/>
        <v>1375</v>
      </c>
      <c r="M74" s="59">
        <v>10</v>
      </c>
      <c r="N74" s="19">
        <f t="shared" si="1"/>
        <v>9000</v>
      </c>
      <c r="O74" s="19">
        <f t="shared" si="2"/>
        <v>13750</v>
      </c>
      <c r="P74" s="20">
        <f t="shared" si="3"/>
        <v>22750</v>
      </c>
    </row>
    <row r="75" spans="1:16" ht="18.75" x14ac:dyDescent="0.25">
      <c r="A75" s="21">
        <v>66</v>
      </c>
      <c r="B75" s="21">
        <v>28</v>
      </c>
      <c r="C75" s="63" t="s">
        <v>150</v>
      </c>
      <c r="D75" s="64" t="s">
        <v>223</v>
      </c>
      <c r="E75" s="62" t="s">
        <v>261</v>
      </c>
      <c r="F75" s="23">
        <v>61001477342</v>
      </c>
      <c r="G75" s="19">
        <v>13</v>
      </c>
      <c r="H75" s="19">
        <v>13</v>
      </c>
      <c r="I75" s="59">
        <v>75</v>
      </c>
      <c r="J75" s="19">
        <v>125</v>
      </c>
      <c r="K75" s="19">
        <f t="shared" si="4"/>
        <v>975</v>
      </c>
      <c r="L75" s="19">
        <f t="shared" si="4"/>
        <v>1625</v>
      </c>
      <c r="M75" s="59">
        <v>10</v>
      </c>
      <c r="N75" s="19">
        <f t="shared" ref="N75:N138" si="5">K75*M75</f>
        <v>9750</v>
      </c>
      <c r="O75" s="19">
        <f t="shared" ref="O75:O138" si="6">L75*M75</f>
        <v>16250</v>
      </c>
      <c r="P75" s="20">
        <f t="shared" si="3"/>
        <v>26000</v>
      </c>
    </row>
    <row r="76" spans="1:16" ht="18.75" x14ac:dyDescent="0.25">
      <c r="A76" s="21">
        <v>67</v>
      </c>
      <c r="B76" s="21">
        <v>29</v>
      </c>
      <c r="C76" s="63" t="s">
        <v>150</v>
      </c>
      <c r="D76" s="64" t="s">
        <v>223</v>
      </c>
      <c r="E76" s="62" t="s">
        <v>262</v>
      </c>
      <c r="F76" s="23">
        <v>61118326119</v>
      </c>
      <c r="G76" s="19">
        <v>17</v>
      </c>
      <c r="H76" s="19">
        <v>0</v>
      </c>
      <c r="I76" s="59">
        <v>75</v>
      </c>
      <c r="J76" s="19">
        <v>125</v>
      </c>
      <c r="K76" s="19">
        <f t="shared" si="4"/>
        <v>1275</v>
      </c>
      <c r="L76" s="19">
        <f t="shared" si="4"/>
        <v>0</v>
      </c>
      <c r="M76" s="59">
        <v>10</v>
      </c>
      <c r="N76" s="19">
        <f t="shared" si="5"/>
        <v>12750</v>
      </c>
      <c r="O76" s="19">
        <f t="shared" si="6"/>
        <v>0</v>
      </c>
      <c r="P76" s="20">
        <f t="shared" ref="P76:P139" si="7">N76+O76</f>
        <v>12750</v>
      </c>
    </row>
    <row r="77" spans="1:16" ht="18.75" x14ac:dyDescent="0.25">
      <c r="A77" s="21">
        <v>68</v>
      </c>
      <c r="B77" s="21">
        <v>30</v>
      </c>
      <c r="C77" s="63" t="s">
        <v>150</v>
      </c>
      <c r="D77" s="64" t="s">
        <v>223</v>
      </c>
      <c r="E77" s="62" t="s">
        <v>263</v>
      </c>
      <c r="F77" s="23">
        <v>61118870230</v>
      </c>
      <c r="G77" s="19">
        <v>27</v>
      </c>
      <c r="H77" s="19">
        <v>0</v>
      </c>
      <c r="I77" s="59">
        <v>75</v>
      </c>
      <c r="J77" s="19">
        <v>125</v>
      </c>
      <c r="K77" s="19">
        <f t="shared" si="4"/>
        <v>2025</v>
      </c>
      <c r="L77" s="19">
        <f t="shared" si="4"/>
        <v>0</v>
      </c>
      <c r="M77" s="59">
        <v>10</v>
      </c>
      <c r="N77" s="19">
        <f t="shared" si="5"/>
        <v>20250</v>
      </c>
      <c r="O77" s="19">
        <f t="shared" si="6"/>
        <v>0</v>
      </c>
      <c r="P77" s="20">
        <f t="shared" si="7"/>
        <v>20250</v>
      </c>
    </row>
    <row r="78" spans="1:16" ht="18.75" x14ac:dyDescent="0.25">
      <c r="A78" s="21">
        <v>69</v>
      </c>
      <c r="B78" s="21">
        <v>31</v>
      </c>
      <c r="C78" s="63" t="s">
        <v>150</v>
      </c>
      <c r="D78" s="64" t="s">
        <v>223</v>
      </c>
      <c r="E78" s="62" t="s">
        <v>264</v>
      </c>
      <c r="F78" s="23">
        <v>51078300743</v>
      </c>
      <c r="G78" s="19">
        <v>10</v>
      </c>
      <c r="H78" s="19">
        <v>12</v>
      </c>
      <c r="I78" s="59">
        <v>75</v>
      </c>
      <c r="J78" s="19">
        <v>125</v>
      </c>
      <c r="K78" s="19">
        <f t="shared" ref="K78:K141" si="8">SUM(G78*I78)</f>
        <v>750</v>
      </c>
      <c r="L78" s="19">
        <f t="shared" ref="L78:L141" si="9">SUM(H78*J78)</f>
        <v>1500</v>
      </c>
      <c r="M78" s="59">
        <v>10</v>
      </c>
      <c r="N78" s="19">
        <f t="shared" si="5"/>
        <v>7500</v>
      </c>
      <c r="O78" s="19">
        <f t="shared" si="6"/>
        <v>15000</v>
      </c>
      <c r="P78" s="20">
        <f t="shared" si="7"/>
        <v>22500</v>
      </c>
    </row>
    <row r="79" spans="1:16" ht="18.75" x14ac:dyDescent="0.25">
      <c r="A79" s="21">
        <v>70</v>
      </c>
      <c r="B79" s="21">
        <v>32</v>
      </c>
      <c r="C79" s="63" t="s">
        <v>150</v>
      </c>
      <c r="D79" s="64" t="s">
        <v>223</v>
      </c>
      <c r="E79" s="62" t="s">
        <v>265</v>
      </c>
      <c r="F79" s="23">
        <v>61004253170</v>
      </c>
      <c r="G79" s="19">
        <v>11</v>
      </c>
      <c r="H79" s="19">
        <v>3</v>
      </c>
      <c r="I79" s="59">
        <v>75</v>
      </c>
      <c r="J79" s="19">
        <v>125</v>
      </c>
      <c r="K79" s="19">
        <f t="shared" si="8"/>
        <v>825</v>
      </c>
      <c r="L79" s="19">
        <f t="shared" si="9"/>
        <v>375</v>
      </c>
      <c r="M79" s="59">
        <v>10</v>
      </c>
      <c r="N79" s="19">
        <f t="shared" si="5"/>
        <v>8250</v>
      </c>
      <c r="O79" s="19">
        <f t="shared" si="6"/>
        <v>3750</v>
      </c>
      <c r="P79" s="20">
        <f t="shared" si="7"/>
        <v>12000</v>
      </c>
    </row>
    <row r="80" spans="1:16" ht="18.75" x14ac:dyDescent="0.25">
      <c r="A80" s="21">
        <v>71</v>
      </c>
      <c r="B80" s="21">
        <v>33</v>
      </c>
      <c r="C80" s="63" t="s">
        <v>150</v>
      </c>
      <c r="D80" s="64" t="s">
        <v>223</v>
      </c>
      <c r="E80" s="62" t="s">
        <v>266</v>
      </c>
      <c r="F80" s="23">
        <v>61120052527</v>
      </c>
      <c r="G80" s="19">
        <v>10</v>
      </c>
      <c r="H80" s="19">
        <v>7</v>
      </c>
      <c r="I80" s="59">
        <v>75</v>
      </c>
      <c r="J80" s="19">
        <v>125</v>
      </c>
      <c r="K80" s="19">
        <f t="shared" si="8"/>
        <v>750</v>
      </c>
      <c r="L80" s="19">
        <f t="shared" si="9"/>
        <v>875</v>
      </c>
      <c r="M80" s="59">
        <v>10</v>
      </c>
      <c r="N80" s="19">
        <f t="shared" si="5"/>
        <v>7500</v>
      </c>
      <c r="O80" s="19">
        <f t="shared" si="6"/>
        <v>8750</v>
      </c>
      <c r="P80" s="20">
        <f t="shared" si="7"/>
        <v>16250</v>
      </c>
    </row>
    <row r="81" spans="1:16" ht="18.75" x14ac:dyDescent="0.25">
      <c r="A81" s="21">
        <v>72</v>
      </c>
      <c r="B81" s="21">
        <v>34</v>
      </c>
      <c r="C81" s="63" t="s">
        <v>150</v>
      </c>
      <c r="D81" s="64" t="s">
        <v>223</v>
      </c>
      <c r="E81" s="62" t="s">
        <v>267</v>
      </c>
      <c r="F81" s="23">
        <v>61118789611</v>
      </c>
      <c r="G81" s="19">
        <v>6</v>
      </c>
      <c r="H81" s="19">
        <v>7</v>
      </c>
      <c r="I81" s="59">
        <v>75</v>
      </c>
      <c r="J81" s="19">
        <v>125</v>
      </c>
      <c r="K81" s="19">
        <f t="shared" si="8"/>
        <v>450</v>
      </c>
      <c r="L81" s="19">
        <f t="shared" si="9"/>
        <v>875</v>
      </c>
      <c r="M81" s="59">
        <v>10</v>
      </c>
      <c r="N81" s="19">
        <f t="shared" si="5"/>
        <v>4500</v>
      </c>
      <c r="O81" s="19">
        <f t="shared" si="6"/>
        <v>8750</v>
      </c>
      <c r="P81" s="20">
        <f t="shared" si="7"/>
        <v>13250</v>
      </c>
    </row>
    <row r="82" spans="1:16" ht="18.75" x14ac:dyDescent="0.25">
      <c r="A82" s="21">
        <v>73</v>
      </c>
      <c r="B82" s="21">
        <v>35</v>
      </c>
      <c r="C82" s="63" t="s">
        <v>150</v>
      </c>
      <c r="D82" s="64" t="s">
        <v>223</v>
      </c>
      <c r="E82" s="62" t="s">
        <v>268</v>
      </c>
      <c r="F82" s="23">
        <v>61118794371</v>
      </c>
      <c r="G82" s="19">
        <v>8</v>
      </c>
      <c r="H82" s="19">
        <v>7</v>
      </c>
      <c r="I82" s="59">
        <v>75</v>
      </c>
      <c r="J82" s="19">
        <v>125</v>
      </c>
      <c r="K82" s="19">
        <f t="shared" si="8"/>
        <v>600</v>
      </c>
      <c r="L82" s="19">
        <f t="shared" si="9"/>
        <v>875</v>
      </c>
      <c r="M82" s="59">
        <v>10</v>
      </c>
      <c r="N82" s="19">
        <f t="shared" si="5"/>
        <v>6000</v>
      </c>
      <c r="O82" s="19">
        <f t="shared" si="6"/>
        <v>8750</v>
      </c>
      <c r="P82" s="20">
        <f t="shared" si="7"/>
        <v>14750</v>
      </c>
    </row>
    <row r="83" spans="1:16" ht="18.75" x14ac:dyDescent="0.25">
      <c r="A83" s="21">
        <v>74</v>
      </c>
      <c r="B83" s="21">
        <v>36</v>
      </c>
      <c r="C83" s="63" t="s">
        <v>150</v>
      </c>
      <c r="D83" s="64" t="s">
        <v>223</v>
      </c>
      <c r="E83" s="62" t="s">
        <v>269</v>
      </c>
      <c r="F83" s="23">
        <v>51052761512</v>
      </c>
      <c r="G83" s="19">
        <v>9</v>
      </c>
      <c r="H83" s="19">
        <v>6</v>
      </c>
      <c r="I83" s="59">
        <v>75</v>
      </c>
      <c r="J83" s="19">
        <v>125</v>
      </c>
      <c r="K83" s="19">
        <f t="shared" si="8"/>
        <v>675</v>
      </c>
      <c r="L83" s="19">
        <f t="shared" si="9"/>
        <v>750</v>
      </c>
      <c r="M83" s="59">
        <v>10</v>
      </c>
      <c r="N83" s="19">
        <f t="shared" si="5"/>
        <v>6750</v>
      </c>
      <c r="O83" s="19">
        <f t="shared" si="6"/>
        <v>7500</v>
      </c>
      <c r="P83" s="20">
        <f t="shared" si="7"/>
        <v>14250</v>
      </c>
    </row>
    <row r="84" spans="1:16" ht="18.75" x14ac:dyDescent="0.25">
      <c r="A84" s="21">
        <v>75</v>
      </c>
      <c r="B84" s="21">
        <v>37</v>
      </c>
      <c r="C84" s="63" t="s">
        <v>150</v>
      </c>
      <c r="D84" s="64" t="s">
        <v>223</v>
      </c>
      <c r="E84" s="62" t="s">
        <v>270</v>
      </c>
      <c r="F84" s="23">
        <v>61123546751</v>
      </c>
      <c r="G84" s="19">
        <v>12</v>
      </c>
      <c r="H84" s="19">
        <v>0</v>
      </c>
      <c r="I84" s="59">
        <v>75</v>
      </c>
      <c r="J84" s="19">
        <v>125</v>
      </c>
      <c r="K84" s="19">
        <f t="shared" si="8"/>
        <v>900</v>
      </c>
      <c r="L84" s="19">
        <f t="shared" si="9"/>
        <v>0</v>
      </c>
      <c r="M84" s="59">
        <v>10</v>
      </c>
      <c r="N84" s="19">
        <f t="shared" si="5"/>
        <v>9000</v>
      </c>
      <c r="O84" s="19">
        <f t="shared" si="6"/>
        <v>0</v>
      </c>
      <c r="P84" s="20">
        <f t="shared" si="7"/>
        <v>9000</v>
      </c>
    </row>
    <row r="85" spans="1:16" ht="18.75" x14ac:dyDescent="0.25">
      <c r="A85" s="21">
        <v>76</v>
      </c>
      <c r="B85" s="21">
        <v>38</v>
      </c>
      <c r="C85" s="63" t="s">
        <v>150</v>
      </c>
      <c r="D85" s="64" t="s">
        <v>223</v>
      </c>
      <c r="E85" s="62" t="s">
        <v>271</v>
      </c>
      <c r="F85" s="23">
        <v>61120693800</v>
      </c>
      <c r="G85" s="19">
        <v>18</v>
      </c>
      <c r="H85" s="19">
        <v>12</v>
      </c>
      <c r="I85" s="59">
        <v>75</v>
      </c>
      <c r="J85" s="19">
        <v>125</v>
      </c>
      <c r="K85" s="19">
        <f t="shared" si="8"/>
        <v>1350</v>
      </c>
      <c r="L85" s="19">
        <f t="shared" si="9"/>
        <v>1500</v>
      </c>
      <c r="M85" s="59">
        <v>10</v>
      </c>
      <c r="N85" s="19">
        <f t="shared" si="5"/>
        <v>13500</v>
      </c>
      <c r="O85" s="19">
        <f t="shared" si="6"/>
        <v>15000</v>
      </c>
      <c r="P85" s="20">
        <f t="shared" si="7"/>
        <v>28500</v>
      </c>
    </row>
    <row r="86" spans="1:16" ht="18.75" x14ac:dyDescent="0.25">
      <c r="A86" s="21">
        <v>77</v>
      </c>
      <c r="B86" s="21">
        <v>39</v>
      </c>
      <c r="C86" s="63" t="s">
        <v>150</v>
      </c>
      <c r="D86" s="64" t="s">
        <v>223</v>
      </c>
      <c r="E86" s="62" t="s">
        <v>272</v>
      </c>
      <c r="F86" s="23">
        <v>61003817118</v>
      </c>
      <c r="G86" s="19">
        <v>15</v>
      </c>
      <c r="H86" s="19">
        <v>20</v>
      </c>
      <c r="I86" s="59">
        <v>75</v>
      </c>
      <c r="J86" s="19">
        <v>125</v>
      </c>
      <c r="K86" s="19">
        <f t="shared" si="8"/>
        <v>1125</v>
      </c>
      <c r="L86" s="19">
        <f t="shared" si="9"/>
        <v>2500</v>
      </c>
      <c r="M86" s="59">
        <v>10</v>
      </c>
      <c r="N86" s="19">
        <f t="shared" si="5"/>
        <v>11250</v>
      </c>
      <c r="O86" s="19">
        <f t="shared" si="6"/>
        <v>25000</v>
      </c>
      <c r="P86" s="20">
        <f t="shared" si="7"/>
        <v>36250</v>
      </c>
    </row>
    <row r="87" spans="1:16" ht="18.75" x14ac:dyDescent="0.25">
      <c r="A87" s="21">
        <v>78</v>
      </c>
      <c r="B87" s="21">
        <v>40</v>
      </c>
      <c r="C87" s="63" t="s">
        <v>150</v>
      </c>
      <c r="D87" s="64" t="s">
        <v>223</v>
      </c>
      <c r="E87" s="62" t="s">
        <v>273</v>
      </c>
      <c r="F87" s="23">
        <v>61118789452</v>
      </c>
      <c r="G87" s="19">
        <v>9</v>
      </c>
      <c r="H87" s="19">
        <v>0</v>
      </c>
      <c r="I87" s="59">
        <v>75</v>
      </c>
      <c r="J87" s="19">
        <v>125</v>
      </c>
      <c r="K87" s="19">
        <f t="shared" si="8"/>
        <v>675</v>
      </c>
      <c r="L87" s="19">
        <f t="shared" si="9"/>
        <v>0</v>
      </c>
      <c r="M87" s="59">
        <v>10</v>
      </c>
      <c r="N87" s="19">
        <f t="shared" si="5"/>
        <v>6750</v>
      </c>
      <c r="O87" s="19">
        <f t="shared" si="6"/>
        <v>0</v>
      </c>
      <c r="P87" s="20">
        <f t="shared" si="7"/>
        <v>6750</v>
      </c>
    </row>
    <row r="88" spans="1:16" ht="18.75" x14ac:dyDescent="0.25">
      <c r="A88" s="21">
        <v>79</v>
      </c>
      <c r="B88" s="21">
        <v>41</v>
      </c>
      <c r="C88" s="63" t="s">
        <v>150</v>
      </c>
      <c r="D88" s="64" t="s">
        <v>223</v>
      </c>
      <c r="E88" s="62" t="s">
        <v>274</v>
      </c>
      <c r="F88" s="23">
        <v>61121678973</v>
      </c>
      <c r="G88" s="19">
        <v>13</v>
      </c>
      <c r="H88" s="19">
        <v>1</v>
      </c>
      <c r="I88" s="59">
        <v>75</v>
      </c>
      <c r="J88" s="19">
        <v>125</v>
      </c>
      <c r="K88" s="19">
        <f t="shared" si="8"/>
        <v>975</v>
      </c>
      <c r="L88" s="19">
        <f t="shared" si="9"/>
        <v>125</v>
      </c>
      <c r="M88" s="59">
        <v>10</v>
      </c>
      <c r="N88" s="19">
        <f t="shared" si="5"/>
        <v>9750</v>
      </c>
      <c r="O88" s="19">
        <f t="shared" si="6"/>
        <v>1250</v>
      </c>
      <c r="P88" s="20">
        <f t="shared" si="7"/>
        <v>11000</v>
      </c>
    </row>
    <row r="89" spans="1:16" ht="18.75" x14ac:dyDescent="0.25">
      <c r="A89" s="21">
        <v>80</v>
      </c>
      <c r="B89" s="21">
        <v>42</v>
      </c>
      <c r="C89" s="63" t="s">
        <v>150</v>
      </c>
      <c r="D89" s="64" t="s">
        <v>223</v>
      </c>
      <c r="E89" s="62" t="s">
        <v>275</v>
      </c>
      <c r="F89" s="23">
        <v>61121073603</v>
      </c>
      <c r="G89" s="19">
        <v>4</v>
      </c>
      <c r="H89" s="19">
        <v>1</v>
      </c>
      <c r="I89" s="59">
        <v>75</v>
      </c>
      <c r="J89" s="19">
        <v>125</v>
      </c>
      <c r="K89" s="19">
        <f t="shared" si="8"/>
        <v>300</v>
      </c>
      <c r="L89" s="19">
        <f t="shared" si="9"/>
        <v>125</v>
      </c>
      <c r="M89" s="59">
        <v>10</v>
      </c>
      <c r="N89" s="19">
        <f t="shared" si="5"/>
        <v>3000</v>
      </c>
      <c r="O89" s="19">
        <f t="shared" si="6"/>
        <v>1250</v>
      </c>
      <c r="P89" s="20">
        <f t="shared" si="7"/>
        <v>4250</v>
      </c>
    </row>
    <row r="90" spans="1:16" ht="18.75" x14ac:dyDescent="0.25">
      <c r="A90" s="21">
        <v>81</v>
      </c>
      <c r="B90" s="21">
        <v>43</v>
      </c>
      <c r="C90" s="63" t="s">
        <v>150</v>
      </c>
      <c r="D90" s="64" t="s">
        <v>223</v>
      </c>
      <c r="E90" s="62" t="s">
        <v>276</v>
      </c>
      <c r="F90" s="23">
        <v>61205772754</v>
      </c>
      <c r="G90" s="19">
        <v>9</v>
      </c>
      <c r="H90" s="19">
        <v>12</v>
      </c>
      <c r="I90" s="59">
        <v>75</v>
      </c>
      <c r="J90" s="19">
        <v>125</v>
      </c>
      <c r="K90" s="19">
        <f t="shared" si="8"/>
        <v>675</v>
      </c>
      <c r="L90" s="19">
        <f t="shared" si="9"/>
        <v>1500</v>
      </c>
      <c r="M90" s="59">
        <v>10</v>
      </c>
      <c r="N90" s="19">
        <f t="shared" si="5"/>
        <v>6750</v>
      </c>
      <c r="O90" s="19">
        <f t="shared" si="6"/>
        <v>15000</v>
      </c>
      <c r="P90" s="20">
        <f t="shared" si="7"/>
        <v>21750</v>
      </c>
    </row>
    <row r="91" spans="1:16" ht="18.75" x14ac:dyDescent="0.25">
      <c r="A91" s="21">
        <v>82</v>
      </c>
      <c r="B91" s="21">
        <v>44</v>
      </c>
      <c r="C91" s="63" t="s">
        <v>150</v>
      </c>
      <c r="D91" s="64" t="s">
        <v>223</v>
      </c>
      <c r="E91" s="62" t="s">
        <v>277</v>
      </c>
      <c r="F91" s="23">
        <v>11117015936</v>
      </c>
      <c r="G91" s="19">
        <v>9</v>
      </c>
      <c r="H91" s="19">
        <v>6</v>
      </c>
      <c r="I91" s="59">
        <v>75</v>
      </c>
      <c r="J91" s="19">
        <v>125</v>
      </c>
      <c r="K91" s="19">
        <f t="shared" si="8"/>
        <v>675</v>
      </c>
      <c r="L91" s="19">
        <f t="shared" si="9"/>
        <v>750</v>
      </c>
      <c r="M91" s="59">
        <v>10</v>
      </c>
      <c r="N91" s="19">
        <f t="shared" si="5"/>
        <v>6750</v>
      </c>
      <c r="O91" s="19">
        <f t="shared" si="6"/>
        <v>7500</v>
      </c>
      <c r="P91" s="20">
        <f t="shared" si="7"/>
        <v>14250</v>
      </c>
    </row>
    <row r="92" spans="1:16" ht="18.75" x14ac:dyDescent="0.25">
      <c r="A92" s="21">
        <v>83</v>
      </c>
      <c r="B92" s="21">
        <v>45</v>
      </c>
      <c r="C92" s="63" t="s">
        <v>150</v>
      </c>
      <c r="D92" s="64" t="s">
        <v>223</v>
      </c>
      <c r="E92" s="62" t="s">
        <v>278</v>
      </c>
      <c r="F92" s="23">
        <v>61154198829</v>
      </c>
      <c r="G92" s="19">
        <v>14</v>
      </c>
      <c r="H92" s="19">
        <v>10</v>
      </c>
      <c r="I92" s="59">
        <v>75</v>
      </c>
      <c r="J92" s="19">
        <v>125</v>
      </c>
      <c r="K92" s="19">
        <f t="shared" si="8"/>
        <v>1050</v>
      </c>
      <c r="L92" s="19">
        <f t="shared" si="9"/>
        <v>1250</v>
      </c>
      <c r="M92" s="59">
        <v>10</v>
      </c>
      <c r="N92" s="19">
        <f t="shared" si="5"/>
        <v>10500</v>
      </c>
      <c r="O92" s="19">
        <f t="shared" si="6"/>
        <v>12500</v>
      </c>
      <c r="P92" s="20">
        <f t="shared" si="7"/>
        <v>23000</v>
      </c>
    </row>
    <row r="93" spans="1:16" ht="18.75" x14ac:dyDescent="0.25">
      <c r="A93" s="21">
        <v>84</v>
      </c>
      <c r="B93" s="21">
        <v>46</v>
      </c>
      <c r="C93" s="63" t="s">
        <v>150</v>
      </c>
      <c r="D93" s="64" t="s">
        <v>223</v>
      </c>
      <c r="E93" s="62" t="s">
        <v>279</v>
      </c>
      <c r="F93" s="23">
        <v>61004213603</v>
      </c>
      <c r="G93" s="19">
        <v>5</v>
      </c>
      <c r="H93" s="19">
        <v>0</v>
      </c>
      <c r="I93" s="59">
        <v>75</v>
      </c>
      <c r="J93" s="19">
        <v>125</v>
      </c>
      <c r="K93" s="19">
        <f t="shared" si="8"/>
        <v>375</v>
      </c>
      <c r="L93" s="19">
        <f t="shared" si="9"/>
        <v>0</v>
      </c>
      <c r="M93" s="59">
        <v>10</v>
      </c>
      <c r="N93" s="19">
        <f t="shared" si="5"/>
        <v>3750</v>
      </c>
      <c r="O93" s="19">
        <f t="shared" si="6"/>
        <v>0</v>
      </c>
      <c r="P93" s="20">
        <f t="shared" si="7"/>
        <v>3750</v>
      </c>
    </row>
    <row r="94" spans="1:16" ht="18.75" x14ac:dyDescent="0.25">
      <c r="A94" s="21">
        <v>85</v>
      </c>
      <c r="B94" s="21">
        <v>47</v>
      </c>
      <c r="C94" s="63" t="s">
        <v>150</v>
      </c>
      <c r="D94" s="64" t="s">
        <v>223</v>
      </c>
      <c r="E94" s="62" t="s">
        <v>280</v>
      </c>
      <c r="F94" s="23">
        <v>61004252484</v>
      </c>
      <c r="G94" s="19">
        <v>10</v>
      </c>
      <c r="H94" s="19">
        <v>6</v>
      </c>
      <c r="I94" s="59">
        <v>75</v>
      </c>
      <c r="J94" s="19">
        <v>125</v>
      </c>
      <c r="K94" s="19">
        <f t="shared" si="8"/>
        <v>750</v>
      </c>
      <c r="L94" s="19">
        <f t="shared" si="9"/>
        <v>750</v>
      </c>
      <c r="M94" s="59">
        <v>10</v>
      </c>
      <c r="N94" s="19">
        <f t="shared" si="5"/>
        <v>7500</v>
      </c>
      <c r="O94" s="19">
        <f t="shared" si="6"/>
        <v>7500</v>
      </c>
      <c r="P94" s="20">
        <f t="shared" si="7"/>
        <v>15000</v>
      </c>
    </row>
    <row r="95" spans="1:16" ht="18.75" x14ac:dyDescent="0.25">
      <c r="A95" s="21">
        <v>86</v>
      </c>
      <c r="B95" s="21">
        <v>48</v>
      </c>
      <c r="C95" s="63" t="s">
        <v>150</v>
      </c>
      <c r="D95" s="64" t="s">
        <v>223</v>
      </c>
      <c r="E95" s="62" t="s">
        <v>281</v>
      </c>
      <c r="F95" s="23">
        <v>61154786945</v>
      </c>
      <c r="G95" s="19">
        <v>17</v>
      </c>
      <c r="H95" s="19">
        <v>22</v>
      </c>
      <c r="I95" s="59">
        <v>75</v>
      </c>
      <c r="J95" s="19">
        <v>125</v>
      </c>
      <c r="K95" s="19">
        <f t="shared" si="8"/>
        <v>1275</v>
      </c>
      <c r="L95" s="19">
        <f t="shared" si="9"/>
        <v>2750</v>
      </c>
      <c r="M95" s="59">
        <v>10</v>
      </c>
      <c r="N95" s="19">
        <f t="shared" si="5"/>
        <v>12750</v>
      </c>
      <c r="O95" s="19">
        <f t="shared" si="6"/>
        <v>27500</v>
      </c>
      <c r="P95" s="20">
        <f t="shared" si="7"/>
        <v>40250</v>
      </c>
    </row>
    <row r="96" spans="1:16" ht="18.75" x14ac:dyDescent="0.25">
      <c r="A96" s="21">
        <v>87</v>
      </c>
      <c r="B96" s="21">
        <v>49</v>
      </c>
      <c r="C96" s="63" t="s">
        <v>150</v>
      </c>
      <c r="D96" s="64" t="s">
        <v>223</v>
      </c>
      <c r="E96" s="62" t="s">
        <v>282</v>
      </c>
      <c r="F96" s="23">
        <v>61154447288</v>
      </c>
      <c r="G96" s="19">
        <v>5</v>
      </c>
      <c r="H96" s="19">
        <v>12</v>
      </c>
      <c r="I96" s="59">
        <v>75</v>
      </c>
      <c r="J96" s="19">
        <v>125</v>
      </c>
      <c r="K96" s="19">
        <f t="shared" si="8"/>
        <v>375</v>
      </c>
      <c r="L96" s="19">
        <f t="shared" si="9"/>
        <v>1500</v>
      </c>
      <c r="M96" s="59">
        <v>10</v>
      </c>
      <c r="N96" s="19">
        <f t="shared" si="5"/>
        <v>3750</v>
      </c>
      <c r="O96" s="19">
        <f t="shared" si="6"/>
        <v>15000</v>
      </c>
      <c r="P96" s="20">
        <f t="shared" si="7"/>
        <v>18750</v>
      </c>
    </row>
    <row r="97" spans="1:16" ht="18.75" x14ac:dyDescent="0.25">
      <c r="A97" s="21">
        <v>88</v>
      </c>
      <c r="B97" s="21">
        <v>50</v>
      </c>
      <c r="C97" s="63" t="s">
        <v>150</v>
      </c>
      <c r="D97" s="64" t="s">
        <v>223</v>
      </c>
      <c r="E97" s="62" t="s">
        <v>283</v>
      </c>
      <c r="F97" s="23">
        <v>11103008219</v>
      </c>
      <c r="G97" s="19">
        <v>14</v>
      </c>
      <c r="H97" s="19">
        <v>13</v>
      </c>
      <c r="I97" s="59">
        <v>75</v>
      </c>
      <c r="J97" s="19">
        <v>125</v>
      </c>
      <c r="K97" s="19">
        <f t="shared" si="8"/>
        <v>1050</v>
      </c>
      <c r="L97" s="19">
        <f t="shared" si="9"/>
        <v>1625</v>
      </c>
      <c r="M97" s="59">
        <v>10</v>
      </c>
      <c r="N97" s="19">
        <f t="shared" si="5"/>
        <v>10500</v>
      </c>
      <c r="O97" s="19">
        <f t="shared" si="6"/>
        <v>16250</v>
      </c>
      <c r="P97" s="20">
        <f t="shared" si="7"/>
        <v>26750</v>
      </c>
    </row>
    <row r="98" spans="1:16" ht="18.75" x14ac:dyDescent="0.25">
      <c r="A98" s="21">
        <v>89</v>
      </c>
      <c r="B98" s="21">
        <v>51</v>
      </c>
      <c r="C98" s="63" t="s">
        <v>150</v>
      </c>
      <c r="D98" s="64" t="s">
        <v>223</v>
      </c>
      <c r="E98" s="62" t="s">
        <v>284</v>
      </c>
      <c r="F98" s="23">
        <v>61200981003</v>
      </c>
      <c r="G98" s="19">
        <v>6</v>
      </c>
      <c r="H98" s="19">
        <v>0</v>
      </c>
      <c r="I98" s="59">
        <v>75</v>
      </c>
      <c r="J98" s="19">
        <v>125</v>
      </c>
      <c r="K98" s="19">
        <f t="shared" si="8"/>
        <v>450</v>
      </c>
      <c r="L98" s="19">
        <f t="shared" si="9"/>
        <v>0</v>
      </c>
      <c r="M98" s="59">
        <v>10</v>
      </c>
      <c r="N98" s="19">
        <f t="shared" si="5"/>
        <v>4500</v>
      </c>
      <c r="O98" s="19">
        <f t="shared" si="6"/>
        <v>0</v>
      </c>
      <c r="P98" s="20">
        <f t="shared" si="7"/>
        <v>4500</v>
      </c>
    </row>
    <row r="99" spans="1:16" ht="18.75" x14ac:dyDescent="0.25">
      <c r="A99" s="21">
        <v>90</v>
      </c>
      <c r="B99" s="21">
        <v>52</v>
      </c>
      <c r="C99" s="63" t="s">
        <v>150</v>
      </c>
      <c r="D99" s="64" t="s">
        <v>223</v>
      </c>
      <c r="E99" s="62" t="s">
        <v>285</v>
      </c>
      <c r="F99" s="23">
        <v>61199711739</v>
      </c>
      <c r="G99" s="19">
        <v>17</v>
      </c>
      <c r="H99" s="19">
        <v>18</v>
      </c>
      <c r="I99" s="59">
        <v>75</v>
      </c>
      <c r="J99" s="19">
        <v>125</v>
      </c>
      <c r="K99" s="19">
        <f t="shared" si="8"/>
        <v>1275</v>
      </c>
      <c r="L99" s="19">
        <f t="shared" si="9"/>
        <v>2250</v>
      </c>
      <c r="M99" s="59">
        <v>10</v>
      </c>
      <c r="N99" s="19">
        <f t="shared" si="5"/>
        <v>12750</v>
      </c>
      <c r="O99" s="19">
        <f t="shared" si="6"/>
        <v>22500</v>
      </c>
      <c r="P99" s="20">
        <f t="shared" si="7"/>
        <v>35250</v>
      </c>
    </row>
    <row r="100" spans="1:16" ht="18.75" x14ac:dyDescent="0.25">
      <c r="A100" s="21">
        <v>91</v>
      </c>
      <c r="B100" s="21">
        <v>53</v>
      </c>
      <c r="C100" s="63" t="s">
        <v>150</v>
      </c>
      <c r="D100" s="64" t="s">
        <v>223</v>
      </c>
      <c r="E100" s="62" t="s">
        <v>286</v>
      </c>
      <c r="F100" s="26">
        <v>61003957654</v>
      </c>
      <c r="G100" s="19">
        <v>8</v>
      </c>
      <c r="H100" s="19">
        <v>8</v>
      </c>
      <c r="I100" s="59">
        <v>75</v>
      </c>
      <c r="J100" s="19">
        <v>125</v>
      </c>
      <c r="K100" s="19">
        <f t="shared" si="8"/>
        <v>600</v>
      </c>
      <c r="L100" s="19">
        <f t="shared" si="9"/>
        <v>1000</v>
      </c>
      <c r="M100" s="59">
        <v>10</v>
      </c>
      <c r="N100" s="19">
        <f t="shared" si="5"/>
        <v>6000</v>
      </c>
      <c r="O100" s="19">
        <f t="shared" si="6"/>
        <v>10000</v>
      </c>
      <c r="P100" s="20">
        <f t="shared" si="7"/>
        <v>16000</v>
      </c>
    </row>
    <row r="101" spans="1:16" ht="18.75" x14ac:dyDescent="0.25">
      <c r="A101" s="21">
        <v>92</v>
      </c>
      <c r="B101" s="21">
        <v>54</v>
      </c>
      <c r="C101" s="63" t="s">
        <v>150</v>
      </c>
      <c r="D101" s="64" t="s">
        <v>287</v>
      </c>
      <c r="E101" s="62" t="s">
        <v>153</v>
      </c>
      <c r="F101" s="23">
        <v>61089195413</v>
      </c>
      <c r="G101" s="19"/>
      <c r="H101" s="19">
        <v>35</v>
      </c>
      <c r="I101" s="59">
        <v>75</v>
      </c>
      <c r="J101" s="19">
        <v>125</v>
      </c>
      <c r="K101" s="19">
        <f t="shared" si="8"/>
        <v>0</v>
      </c>
      <c r="L101" s="19">
        <f t="shared" si="9"/>
        <v>4375</v>
      </c>
      <c r="M101" s="59">
        <v>10</v>
      </c>
      <c r="N101" s="19">
        <f t="shared" si="5"/>
        <v>0</v>
      </c>
      <c r="O101" s="19">
        <f t="shared" si="6"/>
        <v>43750</v>
      </c>
      <c r="P101" s="20">
        <f t="shared" si="7"/>
        <v>43750</v>
      </c>
    </row>
    <row r="102" spans="1:16" ht="18.75" x14ac:dyDescent="0.25">
      <c r="A102" s="21">
        <v>93</v>
      </c>
      <c r="B102" s="21">
        <v>55</v>
      </c>
      <c r="C102" s="63" t="s">
        <v>150</v>
      </c>
      <c r="D102" s="64" t="s">
        <v>287</v>
      </c>
      <c r="E102" s="62" t="s">
        <v>152</v>
      </c>
      <c r="F102" s="23">
        <v>61039918738</v>
      </c>
      <c r="G102" s="19">
        <v>0</v>
      </c>
      <c r="H102" s="19">
        <v>20</v>
      </c>
      <c r="I102" s="59">
        <v>75</v>
      </c>
      <c r="J102" s="19">
        <v>125</v>
      </c>
      <c r="K102" s="19">
        <f t="shared" si="8"/>
        <v>0</v>
      </c>
      <c r="L102" s="19">
        <f t="shared" si="9"/>
        <v>2500</v>
      </c>
      <c r="M102" s="59">
        <v>10</v>
      </c>
      <c r="N102" s="19">
        <f t="shared" si="5"/>
        <v>0</v>
      </c>
      <c r="O102" s="19">
        <f t="shared" si="6"/>
        <v>25000</v>
      </c>
      <c r="P102" s="20">
        <f t="shared" si="7"/>
        <v>25000</v>
      </c>
    </row>
    <row r="103" spans="1:16" ht="18.75" x14ac:dyDescent="0.25">
      <c r="A103" s="21">
        <v>94</v>
      </c>
      <c r="B103" s="21">
        <v>56</v>
      </c>
      <c r="C103" s="63" t="s">
        <v>150</v>
      </c>
      <c r="D103" s="64" t="s">
        <v>287</v>
      </c>
      <c r="E103" s="62" t="s">
        <v>157</v>
      </c>
      <c r="F103" s="23">
        <v>61127092417</v>
      </c>
      <c r="G103" s="19">
        <v>0</v>
      </c>
      <c r="H103" s="19">
        <v>9</v>
      </c>
      <c r="I103" s="59">
        <v>75</v>
      </c>
      <c r="J103" s="19">
        <v>125</v>
      </c>
      <c r="K103" s="19">
        <f t="shared" si="8"/>
        <v>0</v>
      </c>
      <c r="L103" s="19">
        <f t="shared" si="9"/>
        <v>1125</v>
      </c>
      <c r="M103" s="59">
        <v>10</v>
      </c>
      <c r="N103" s="19">
        <f t="shared" si="5"/>
        <v>0</v>
      </c>
      <c r="O103" s="19">
        <f t="shared" si="6"/>
        <v>11250</v>
      </c>
      <c r="P103" s="20">
        <f t="shared" si="7"/>
        <v>11250</v>
      </c>
    </row>
    <row r="104" spans="1:16" ht="18.75" x14ac:dyDescent="0.25">
      <c r="A104" s="21">
        <v>95</v>
      </c>
      <c r="B104" s="21">
        <v>57</v>
      </c>
      <c r="C104" s="63" t="s">
        <v>150</v>
      </c>
      <c r="D104" s="64" t="s">
        <v>287</v>
      </c>
      <c r="E104" s="62" t="s">
        <v>256</v>
      </c>
      <c r="F104" s="23">
        <v>61120661255</v>
      </c>
      <c r="G104" s="19">
        <v>0</v>
      </c>
      <c r="H104" s="19">
        <v>22</v>
      </c>
      <c r="I104" s="59">
        <v>75</v>
      </c>
      <c r="J104" s="19">
        <v>125</v>
      </c>
      <c r="K104" s="19">
        <f t="shared" si="8"/>
        <v>0</v>
      </c>
      <c r="L104" s="19">
        <f t="shared" si="9"/>
        <v>2750</v>
      </c>
      <c r="M104" s="59">
        <v>10</v>
      </c>
      <c r="N104" s="19">
        <f t="shared" si="5"/>
        <v>0</v>
      </c>
      <c r="O104" s="19">
        <f t="shared" si="6"/>
        <v>27500</v>
      </c>
      <c r="P104" s="20">
        <f t="shared" si="7"/>
        <v>27500</v>
      </c>
    </row>
    <row r="105" spans="1:16" ht="18.75" x14ac:dyDescent="0.25">
      <c r="A105" s="21">
        <v>96</v>
      </c>
      <c r="B105" s="21">
        <v>1</v>
      </c>
      <c r="C105" s="63" t="s">
        <v>165</v>
      </c>
      <c r="D105" s="61" t="s">
        <v>136</v>
      </c>
      <c r="E105" s="62" t="s">
        <v>165</v>
      </c>
      <c r="F105" s="23">
        <v>51083421569</v>
      </c>
      <c r="G105" s="19">
        <v>17</v>
      </c>
      <c r="H105" s="19">
        <v>0</v>
      </c>
      <c r="I105" s="59">
        <v>75</v>
      </c>
      <c r="J105" s="19">
        <v>125</v>
      </c>
      <c r="K105" s="19">
        <f t="shared" si="8"/>
        <v>1275</v>
      </c>
      <c r="L105" s="19">
        <f t="shared" si="9"/>
        <v>0</v>
      </c>
      <c r="M105" s="59">
        <v>10</v>
      </c>
      <c r="N105" s="19">
        <f t="shared" si="5"/>
        <v>12750</v>
      </c>
      <c r="O105" s="19">
        <f t="shared" si="6"/>
        <v>0</v>
      </c>
      <c r="P105" s="20">
        <f t="shared" si="7"/>
        <v>12750</v>
      </c>
    </row>
    <row r="106" spans="1:16" ht="20.25" x14ac:dyDescent="0.25">
      <c r="A106" s="21">
        <v>97</v>
      </c>
      <c r="B106" s="21">
        <v>2</v>
      </c>
      <c r="C106" s="66" t="s">
        <v>165</v>
      </c>
      <c r="D106" s="58" t="s">
        <v>136</v>
      </c>
      <c r="E106" s="22" t="s">
        <v>166</v>
      </c>
      <c r="F106" s="23">
        <v>61003171300</v>
      </c>
      <c r="G106" s="19">
        <v>0</v>
      </c>
      <c r="H106" s="41">
        <v>0</v>
      </c>
      <c r="I106" s="59">
        <v>75</v>
      </c>
      <c r="J106" s="19">
        <v>125</v>
      </c>
      <c r="K106" s="19">
        <f t="shared" si="8"/>
        <v>0</v>
      </c>
      <c r="L106" s="19">
        <f t="shared" si="9"/>
        <v>0</v>
      </c>
      <c r="M106" s="59">
        <v>10</v>
      </c>
      <c r="N106" s="19">
        <f t="shared" si="5"/>
        <v>0</v>
      </c>
      <c r="O106" s="19">
        <f t="shared" si="6"/>
        <v>0</v>
      </c>
      <c r="P106" s="20">
        <f t="shared" si="7"/>
        <v>0</v>
      </c>
    </row>
    <row r="107" spans="1:16" ht="18.75" x14ac:dyDescent="0.25">
      <c r="A107" s="21">
        <v>98</v>
      </c>
      <c r="B107" s="21">
        <v>3</v>
      </c>
      <c r="C107" s="63" t="s">
        <v>165</v>
      </c>
      <c r="D107" s="61" t="s">
        <v>136</v>
      </c>
      <c r="E107" s="62" t="s">
        <v>167</v>
      </c>
      <c r="F107" s="23">
        <v>61002070801</v>
      </c>
      <c r="G107" s="19">
        <v>21</v>
      </c>
      <c r="H107" s="19">
        <v>0</v>
      </c>
      <c r="I107" s="59">
        <v>75</v>
      </c>
      <c r="J107" s="19">
        <v>125</v>
      </c>
      <c r="K107" s="19">
        <f t="shared" si="8"/>
        <v>1575</v>
      </c>
      <c r="L107" s="19">
        <f t="shared" si="9"/>
        <v>0</v>
      </c>
      <c r="M107" s="59">
        <v>10</v>
      </c>
      <c r="N107" s="19">
        <f t="shared" si="5"/>
        <v>15750</v>
      </c>
      <c r="O107" s="19">
        <f t="shared" si="6"/>
        <v>0</v>
      </c>
      <c r="P107" s="20">
        <f t="shared" si="7"/>
        <v>15750</v>
      </c>
    </row>
    <row r="108" spans="1:16" ht="18.75" x14ac:dyDescent="0.25">
      <c r="A108" s="21">
        <v>99</v>
      </c>
      <c r="B108" s="21">
        <v>4</v>
      </c>
      <c r="C108" s="63" t="s">
        <v>165</v>
      </c>
      <c r="D108" s="61" t="s">
        <v>136</v>
      </c>
      <c r="E108" s="62" t="s">
        <v>168</v>
      </c>
      <c r="F108" s="23">
        <v>61118765690</v>
      </c>
      <c r="G108" s="19">
        <v>17</v>
      </c>
      <c r="H108" s="19">
        <v>8</v>
      </c>
      <c r="I108" s="59">
        <v>75</v>
      </c>
      <c r="J108" s="19">
        <v>125</v>
      </c>
      <c r="K108" s="19">
        <f t="shared" si="8"/>
        <v>1275</v>
      </c>
      <c r="L108" s="19">
        <f t="shared" si="9"/>
        <v>1000</v>
      </c>
      <c r="M108" s="59">
        <v>10</v>
      </c>
      <c r="N108" s="19">
        <f t="shared" si="5"/>
        <v>12750</v>
      </c>
      <c r="O108" s="19">
        <f t="shared" si="6"/>
        <v>10000</v>
      </c>
      <c r="P108" s="20">
        <f t="shared" si="7"/>
        <v>22750</v>
      </c>
    </row>
    <row r="109" spans="1:16" ht="20.25" x14ac:dyDescent="0.25">
      <c r="A109" s="21">
        <v>100</v>
      </c>
      <c r="B109" s="21">
        <v>5</v>
      </c>
      <c r="C109" s="66" t="s">
        <v>165</v>
      </c>
      <c r="D109" s="58" t="s">
        <v>136</v>
      </c>
      <c r="E109" s="22" t="s">
        <v>169</v>
      </c>
      <c r="F109" s="23">
        <v>51070530219</v>
      </c>
      <c r="G109" s="19">
        <v>0</v>
      </c>
      <c r="H109" s="41">
        <v>0</v>
      </c>
      <c r="I109" s="59">
        <v>75</v>
      </c>
      <c r="J109" s="19">
        <v>125</v>
      </c>
      <c r="K109" s="19">
        <f t="shared" si="8"/>
        <v>0</v>
      </c>
      <c r="L109" s="19">
        <f t="shared" si="9"/>
        <v>0</v>
      </c>
      <c r="M109" s="59">
        <v>10</v>
      </c>
      <c r="N109" s="19">
        <f t="shared" si="5"/>
        <v>0</v>
      </c>
      <c r="O109" s="19">
        <f t="shared" si="6"/>
        <v>0</v>
      </c>
      <c r="P109" s="20">
        <f t="shared" si="7"/>
        <v>0</v>
      </c>
    </row>
    <row r="110" spans="1:16" ht="18.75" x14ac:dyDescent="0.25">
      <c r="A110" s="21">
        <v>101</v>
      </c>
      <c r="B110" s="21">
        <v>6</v>
      </c>
      <c r="C110" s="63" t="s">
        <v>165</v>
      </c>
      <c r="D110" s="61" t="s">
        <v>136</v>
      </c>
      <c r="E110" s="62" t="s">
        <v>170</v>
      </c>
      <c r="F110" s="23">
        <v>51083421820</v>
      </c>
      <c r="G110" s="19">
        <v>14</v>
      </c>
      <c r="H110" s="19">
        <v>9</v>
      </c>
      <c r="I110" s="59">
        <v>75</v>
      </c>
      <c r="J110" s="19">
        <v>125</v>
      </c>
      <c r="K110" s="19">
        <f t="shared" si="8"/>
        <v>1050</v>
      </c>
      <c r="L110" s="19">
        <f t="shared" si="9"/>
        <v>1125</v>
      </c>
      <c r="M110" s="59">
        <v>10</v>
      </c>
      <c r="N110" s="19">
        <f t="shared" si="5"/>
        <v>10500</v>
      </c>
      <c r="O110" s="19">
        <f t="shared" si="6"/>
        <v>11250</v>
      </c>
      <c r="P110" s="20">
        <f t="shared" si="7"/>
        <v>21750</v>
      </c>
    </row>
    <row r="111" spans="1:16" ht="18.75" x14ac:dyDescent="0.25">
      <c r="A111" s="21">
        <v>102</v>
      </c>
      <c r="B111" s="21">
        <v>7</v>
      </c>
      <c r="C111" s="63" t="s">
        <v>165</v>
      </c>
      <c r="D111" s="61" t="s">
        <v>136</v>
      </c>
      <c r="E111" s="62" t="s">
        <v>171</v>
      </c>
      <c r="F111" s="23">
        <v>61124349106</v>
      </c>
      <c r="G111" s="19">
        <v>13</v>
      </c>
      <c r="H111" s="19">
        <v>0</v>
      </c>
      <c r="I111" s="59">
        <v>75</v>
      </c>
      <c r="J111" s="19">
        <v>125</v>
      </c>
      <c r="K111" s="19">
        <f t="shared" si="8"/>
        <v>975</v>
      </c>
      <c r="L111" s="19">
        <f t="shared" si="9"/>
        <v>0</v>
      </c>
      <c r="M111" s="59">
        <v>10</v>
      </c>
      <c r="N111" s="19">
        <f t="shared" si="5"/>
        <v>9750</v>
      </c>
      <c r="O111" s="19">
        <f t="shared" si="6"/>
        <v>0</v>
      </c>
      <c r="P111" s="20">
        <f t="shared" si="7"/>
        <v>9750</v>
      </c>
    </row>
    <row r="112" spans="1:16" ht="18.75" x14ac:dyDescent="0.25">
      <c r="A112" s="21">
        <v>103</v>
      </c>
      <c r="B112" s="21">
        <v>8</v>
      </c>
      <c r="C112" s="63" t="s">
        <v>165</v>
      </c>
      <c r="D112" s="61" t="s">
        <v>136</v>
      </c>
      <c r="E112" s="62" t="s">
        <v>172</v>
      </c>
      <c r="F112" s="23">
        <v>61091185911</v>
      </c>
      <c r="G112" s="19">
        <v>37</v>
      </c>
      <c r="H112" s="19">
        <v>0</v>
      </c>
      <c r="I112" s="59">
        <v>75</v>
      </c>
      <c r="J112" s="19">
        <v>125</v>
      </c>
      <c r="K112" s="19">
        <f t="shared" si="8"/>
        <v>2775</v>
      </c>
      <c r="L112" s="19">
        <f t="shared" si="9"/>
        <v>0</v>
      </c>
      <c r="M112" s="59">
        <v>10</v>
      </c>
      <c r="N112" s="19">
        <f t="shared" si="5"/>
        <v>27750</v>
      </c>
      <c r="O112" s="19">
        <f t="shared" si="6"/>
        <v>0</v>
      </c>
      <c r="P112" s="20">
        <f t="shared" si="7"/>
        <v>27750</v>
      </c>
    </row>
    <row r="113" spans="1:16" ht="18.75" x14ac:dyDescent="0.25">
      <c r="A113" s="21">
        <v>104</v>
      </c>
      <c r="B113" s="21">
        <v>9</v>
      </c>
      <c r="C113" s="63" t="s">
        <v>165</v>
      </c>
      <c r="D113" s="61" t="s">
        <v>136</v>
      </c>
      <c r="E113" s="62" t="s">
        <v>173</v>
      </c>
      <c r="F113" s="23">
        <v>61094457292</v>
      </c>
      <c r="G113" s="19">
        <v>47</v>
      </c>
      <c r="H113" s="19">
        <v>53</v>
      </c>
      <c r="I113" s="59">
        <v>75</v>
      </c>
      <c r="J113" s="19">
        <v>125</v>
      </c>
      <c r="K113" s="19">
        <f t="shared" si="8"/>
        <v>3525</v>
      </c>
      <c r="L113" s="19">
        <f t="shared" si="9"/>
        <v>6625</v>
      </c>
      <c r="M113" s="59">
        <v>10</v>
      </c>
      <c r="N113" s="19">
        <f t="shared" si="5"/>
        <v>35250</v>
      </c>
      <c r="O113" s="19">
        <f t="shared" si="6"/>
        <v>66250</v>
      </c>
      <c r="P113" s="20">
        <f t="shared" si="7"/>
        <v>101500</v>
      </c>
    </row>
    <row r="114" spans="1:16" ht="18.75" x14ac:dyDescent="0.25">
      <c r="A114" s="21">
        <v>105</v>
      </c>
      <c r="B114" s="21">
        <v>10</v>
      </c>
      <c r="C114" s="63" t="s">
        <v>165</v>
      </c>
      <c r="D114" s="61" t="s">
        <v>136</v>
      </c>
      <c r="E114" s="62" t="s">
        <v>174</v>
      </c>
      <c r="F114" s="23">
        <v>51060481682</v>
      </c>
      <c r="G114" s="19">
        <v>21</v>
      </c>
      <c r="H114" s="19">
        <v>0</v>
      </c>
      <c r="I114" s="59">
        <v>75</v>
      </c>
      <c r="J114" s="19">
        <v>125</v>
      </c>
      <c r="K114" s="19">
        <f t="shared" si="8"/>
        <v>1575</v>
      </c>
      <c r="L114" s="19">
        <f t="shared" si="9"/>
        <v>0</v>
      </c>
      <c r="M114" s="59">
        <v>10</v>
      </c>
      <c r="N114" s="19">
        <f t="shared" si="5"/>
        <v>15750</v>
      </c>
      <c r="O114" s="19">
        <f t="shared" si="6"/>
        <v>0</v>
      </c>
      <c r="P114" s="20">
        <f t="shared" si="7"/>
        <v>15750</v>
      </c>
    </row>
    <row r="115" spans="1:16" ht="20.25" x14ac:dyDescent="0.25">
      <c r="A115" s="21">
        <v>106</v>
      </c>
      <c r="B115" s="21">
        <v>11</v>
      </c>
      <c r="C115" s="66" t="s">
        <v>165</v>
      </c>
      <c r="D115" s="58" t="s">
        <v>136</v>
      </c>
      <c r="E115" s="22" t="s">
        <v>175</v>
      </c>
      <c r="F115" s="23">
        <v>61061838470</v>
      </c>
      <c r="G115" s="19">
        <v>0</v>
      </c>
      <c r="H115" s="41">
        <v>0</v>
      </c>
      <c r="I115" s="59">
        <v>75</v>
      </c>
      <c r="J115" s="19">
        <v>125</v>
      </c>
      <c r="K115" s="19">
        <f t="shared" si="8"/>
        <v>0</v>
      </c>
      <c r="L115" s="19">
        <f t="shared" si="9"/>
        <v>0</v>
      </c>
      <c r="M115" s="59">
        <v>10</v>
      </c>
      <c r="N115" s="19">
        <f t="shared" si="5"/>
        <v>0</v>
      </c>
      <c r="O115" s="19">
        <f t="shared" si="6"/>
        <v>0</v>
      </c>
      <c r="P115" s="20">
        <f t="shared" si="7"/>
        <v>0</v>
      </c>
    </row>
    <row r="116" spans="1:16" ht="18.75" x14ac:dyDescent="0.25">
      <c r="A116" s="21">
        <v>107</v>
      </c>
      <c r="B116" s="21">
        <v>12</v>
      </c>
      <c r="C116" s="63" t="s">
        <v>165</v>
      </c>
      <c r="D116" s="64" t="s">
        <v>147</v>
      </c>
      <c r="E116" s="62" t="s">
        <v>165</v>
      </c>
      <c r="F116" s="23">
        <v>61087562578</v>
      </c>
      <c r="G116" s="19">
        <v>0</v>
      </c>
      <c r="H116" s="19">
        <v>13</v>
      </c>
      <c r="I116" s="59">
        <v>75</v>
      </c>
      <c r="J116" s="19">
        <v>125</v>
      </c>
      <c r="K116" s="19">
        <f t="shared" si="8"/>
        <v>0</v>
      </c>
      <c r="L116" s="19">
        <f t="shared" si="9"/>
        <v>1625</v>
      </c>
      <c r="M116" s="59">
        <v>10</v>
      </c>
      <c r="N116" s="19">
        <f t="shared" si="5"/>
        <v>0</v>
      </c>
      <c r="O116" s="19">
        <f t="shared" si="6"/>
        <v>16250</v>
      </c>
      <c r="P116" s="20">
        <f t="shared" si="7"/>
        <v>16250</v>
      </c>
    </row>
    <row r="117" spans="1:16" ht="18.75" x14ac:dyDescent="0.25">
      <c r="A117" s="21">
        <v>108</v>
      </c>
      <c r="B117" s="21">
        <v>13</v>
      </c>
      <c r="C117" s="63" t="s">
        <v>165</v>
      </c>
      <c r="D117" s="64" t="s">
        <v>223</v>
      </c>
      <c r="E117" s="62" t="s">
        <v>288</v>
      </c>
      <c r="F117" s="23">
        <v>61103120294</v>
      </c>
      <c r="G117" s="19">
        <v>56</v>
      </c>
      <c r="H117" s="19">
        <v>0</v>
      </c>
      <c r="I117" s="59">
        <v>75</v>
      </c>
      <c r="J117" s="19">
        <v>125</v>
      </c>
      <c r="K117" s="19">
        <f t="shared" si="8"/>
        <v>4200</v>
      </c>
      <c r="L117" s="19">
        <f t="shared" si="9"/>
        <v>0</v>
      </c>
      <c r="M117" s="59">
        <v>10</v>
      </c>
      <c r="N117" s="19">
        <f t="shared" si="5"/>
        <v>42000</v>
      </c>
      <c r="O117" s="19">
        <f t="shared" si="6"/>
        <v>0</v>
      </c>
      <c r="P117" s="20">
        <f t="shared" si="7"/>
        <v>42000</v>
      </c>
    </row>
    <row r="118" spans="1:16" ht="18.75" x14ac:dyDescent="0.25">
      <c r="A118" s="21">
        <v>109</v>
      </c>
      <c r="B118" s="21">
        <v>14</v>
      </c>
      <c r="C118" s="63" t="s">
        <v>165</v>
      </c>
      <c r="D118" s="64" t="s">
        <v>223</v>
      </c>
      <c r="E118" s="62" t="s">
        <v>289</v>
      </c>
      <c r="F118" s="23">
        <v>61090831773</v>
      </c>
      <c r="G118" s="19">
        <v>14</v>
      </c>
      <c r="H118" s="19">
        <v>7</v>
      </c>
      <c r="I118" s="59">
        <v>75</v>
      </c>
      <c r="J118" s="19">
        <v>125</v>
      </c>
      <c r="K118" s="19">
        <f t="shared" si="8"/>
        <v>1050</v>
      </c>
      <c r="L118" s="19">
        <f t="shared" si="9"/>
        <v>875</v>
      </c>
      <c r="M118" s="59">
        <v>10</v>
      </c>
      <c r="N118" s="19">
        <f t="shared" si="5"/>
        <v>10500</v>
      </c>
      <c r="O118" s="19">
        <f t="shared" si="6"/>
        <v>8750</v>
      </c>
      <c r="P118" s="20">
        <f t="shared" si="7"/>
        <v>19250</v>
      </c>
    </row>
    <row r="119" spans="1:16" ht="18.75" x14ac:dyDescent="0.25">
      <c r="A119" s="21">
        <v>110</v>
      </c>
      <c r="B119" s="21">
        <v>15</v>
      </c>
      <c r="C119" s="63" t="s">
        <v>165</v>
      </c>
      <c r="D119" s="64" t="s">
        <v>223</v>
      </c>
      <c r="E119" s="62" t="s">
        <v>290</v>
      </c>
      <c r="F119" s="23">
        <v>61093234436</v>
      </c>
      <c r="G119" s="19">
        <v>25</v>
      </c>
      <c r="H119" s="19">
        <v>35</v>
      </c>
      <c r="I119" s="59">
        <v>75</v>
      </c>
      <c r="J119" s="19">
        <v>125</v>
      </c>
      <c r="K119" s="19">
        <f t="shared" si="8"/>
        <v>1875</v>
      </c>
      <c r="L119" s="19">
        <f t="shared" si="9"/>
        <v>4375</v>
      </c>
      <c r="M119" s="59">
        <v>10</v>
      </c>
      <c r="N119" s="19">
        <f t="shared" si="5"/>
        <v>18750</v>
      </c>
      <c r="O119" s="19">
        <f t="shared" si="6"/>
        <v>43750</v>
      </c>
      <c r="P119" s="20">
        <f t="shared" si="7"/>
        <v>62500</v>
      </c>
    </row>
    <row r="120" spans="1:16" ht="18.75" x14ac:dyDescent="0.25">
      <c r="A120" s="21">
        <v>111</v>
      </c>
      <c r="B120" s="21">
        <v>16</v>
      </c>
      <c r="C120" s="63" t="s">
        <v>165</v>
      </c>
      <c r="D120" s="64" t="s">
        <v>223</v>
      </c>
      <c r="E120" s="62" t="s">
        <v>291</v>
      </c>
      <c r="F120" s="23">
        <v>61118591359</v>
      </c>
      <c r="G120" s="19">
        <v>15</v>
      </c>
      <c r="H120" s="19">
        <v>4</v>
      </c>
      <c r="I120" s="59">
        <v>75</v>
      </c>
      <c r="J120" s="19">
        <v>125</v>
      </c>
      <c r="K120" s="19">
        <f t="shared" si="8"/>
        <v>1125</v>
      </c>
      <c r="L120" s="19">
        <f t="shared" si="9"/>
        <v>500</v>
      </c>
      <c r="M120" s="59">
        <v>10</v>
      </c>
      <c r="N120" s="19">
        <f t="shared" si="5"/>
        <v>11250</v>
      </c>
      <c r="O120" s="19">
        <f t="shared" si="6"/>
        <v>5000</v>
      </c>
      <c r="P120" s="20">
        <f t="shared" si="7"/>
        <v>16250</v>
      </c>
    </row>
    <row r="121" spans="1:16" ht="20.25" x14ac:dyDescent="0.25">
      <c r="A121" s="21">
        <v>112</v>
      </c>
      <c r="B121" s="21">
        <v>17</v>
      </c>
      <c r="C121" s="66" t="s">
        <v>165</v>
      </c>
      <c r="D121" s="63" t="s">
        <v>223</v>
      </c>
      <c r="E121" s="22" t="s">
        <v>292</v>
      </c>
      <c r="F121" s="23">
        <v>51060481717</v>
      </c>
      <c r="G121" s="19">
        <v>0</v>
      </c>
      <c r="H121" s="41">
        <v>0</v>
      </c>
      <c r="I121" s="59">
        <v>75</v>
      </c>
      <c r="J121" s="19">
        <v>125</v>
      </c>
      <c r="K121" s="19">
        <f t="shared" si="8"/>
        <v>0</v>
      </c>
      <c r="L121" s="19">
        <f t="shared" si="9"/>
        <v>0</v>
      </c>
      <c r="M121" s="59">
        <v>10</v>
      </c>
      <c r="N121" s="19">
        <f t="shared" si="5"/>
        <v>0</v>
      </c>
      <c r="O121" s="19">
        <f t="shared" si="6"/>
        <v>0</v>
      </c>
      <c r="P121" s="20">
        <f t="shared" si="7"/>
        <v>0</v>
      </c>
    </row>
    <row r="122" spans="1:16" ht="18.75" x14ac:dyDescent="0.25">
      <c r="A122" s="21">
        <v>113</v>
      </c>
      <c r="B122" s="21">
        <v>18</v>
      </c>
      <c r="C122" s="63" t="s">
        <v>165</v>
      </c>
      <c r="D122" s="64" t="s">
        <v>223</v>
      </c>
      <c r="E122" s="62" t="s">
        <v>293</v>
      </c>
      <c r="F122" s="23">
        <v>61076160224</v>
      </c>
      <c r="G122" s="19">
        <v>24</v>
      </c>
      <c r="H122" s="19">
        <v>10</v>
      </c>
      <c r="I122" s="59">
        <v>75</v>
      </c>
      <c r="J122" s="19">
        <v>125</v>
      </c>
      <c r="K122" s="19">
        <f t="shared" si="8"/>
        <v>1800</v>
      </c>
      <c r="L122" s="19">
        <f t="shared" si="9"/>
        <v>1250</v>
      </c>
      <c r="M122" s="59">
        <v>10</v>
      </c>
      <c r="N122" s="19">
        <f t="shared" si="5"/>
        <v>18000</v>
      </c>
      <c r="O122" s="19">
        <f t="shared" si="6"/>
        <v>12500</v>
      </c>
      <c r="P122" s="20">
        <f t="shared" si="7"/>
        <v>30500</v>
      </c>
    </row>
    <row r="123" spans="1:16" ht="18.75" x14ac:dyDescent="0.25">
      <c r="A123" s="21">
        <v>114</v>
      </c>
      <c r="B123" s="21">
        <v>19</v>
      </c>
      <c r="C123" s="63" t="s">
        <v>165</v>
      </c>
      <c r="D123" s="64" t="s">
        <v>223</v>
      </c>
      <c r="E123" s="62" t="s">
        <v>294</v>
      </c>
      <c r="F123" s="23">
        <v>61076542736</v>
      </c>
      <c r="G123" s="19">
        <v>37</v>
      </c>
      <c r="H123" s="19">
        <v>8</v>
      </c>
      <c r="I123" s="59">
        <v>75</v>
      </c>
      <c r="J123" s="19">
        <v>125</v>
      </c>
      <c r="K123" s="19">
        <f t="shared" si="8"/>
        <v>2775</v>
      </c>
      <c r="L123" s="19">
        <f t="shared" si="9"/>
        <v>1000</v>
      </c>
      <c r="M123" s="59">
        <v>10</v>
      </c>
      <c r="N123" s="19">
        <f t="shared" si="5"/>
        <v>27750</v>
      </c>
      <c r="O123" s="19">
        <f t="shared" si="6"/>
        <v>10000</v>
      </c>
      <c r="P123" s="20">
        <f t="shared" si="7"/>
        <v>37750</v>
      </c>
    </row>
    <row r="124" spans="1:16" ht="18.75" x14ac:dyDescent="0.25">
      <c r="A124" s="21">
        <v>115</v>
      </c>
      <c r="B124" s="21">
        <v>20</v>
      </c>
      <c r="C124" s="63" t="s">
        <v>165</v>
      </c>
      <c r="D124" s="64" t="s">
        <v>223</v>
      </c>
      <c r="E124" s="62" t="s">
        <v>295</v>
      </c>
      <c r="F124" s="23">
        <v>61076398826</v>
      </c>
      <c r="G124" s="19">
        <v>10</v>
      </c>
      <c r="H124" s="19">
        <v>0</v>
      </c>
      <c r="I124" s="59">
        <v>75</v>
      </c>
      <c r="J124" s="19">
        <v>125</v>
      </c>
      <c r="K124" s="19">
        <f t="shared" si="8"/>
        <v>750</v>
      </c>
      <c r="L124" s="19">
        <f t="shared" si="9"/>
        <v>0</v>
      </c>
      <c r="M124" s="59">
        <v>10</v>
      </c>
      <c r="N124" s="19">
        <f t="shared" si="5"/>
        <v>7500</v>
      </c>
      <c r="O124" s="19">
        <f t="shared" si="6"/>
        <v>0</v>
      </c>
      <c r="P124" s="20">
        <f t="shared" si="7"/>
        <v>7500</v>
      </c>
    </row>
    <row r="125" spans="1:16" ht="18.75" x14ac:dyDescent="0.25">
      <c r="A125" s="21">
        <v>116</v>
      </c>
      <c r="B125" s="21">
        <v>21</v>
      </c>
      <c r="C125" s="63" t="s">
        <v>165</v>
      </c>
      <c r="D125" s="64" t="s">
        <v>223</v>
      </c>
      <c r="E125" s="62" t="s">
        <v>296</v>
      </c>
      <c r="F125" s="23">
        <v>61076951045</v>
      </c>
      <c r="G125" s="19">
        <v>32</v>
      </c>
      <c r="H125" s="19">
        <v>18</v>
      </c>
      <c r="I125" s="59">
        <v>75</v>
      </c>
      <c r="J125" s="19">
        <v>125</v>
      </c>
      <c r="K125" s="19">
        <f t="shared" si="8"/>
        <v>2400</v>
      </c>
      <c r="L125" s="19">
        <f t="shared" si="9"/>
        <v>2250</v>
      </c>
      <c r="M125" s="59">
        <v>10</v>
      </c>
      <c r="N125" s="19">
        <f t="shared" si="5"/>
        <v>24000</v>
      </c>
      <c r="O125" s="19">
        <f t="shared" si="6"/>
        <v>22500</v>
      </c>
      <c r="P125" s="20">
        <f t="shared" si="7"/>
        <v>46500</v>
      </c>
    </row>
    <row r="126" spans="1:16" ht="18.75" x14ac:dyDescent="0.25">
      <c r="A126" s="21">
        <v>117</v>
      </c>
      <c r="B126" s="21">
        <v>22</v>
      </c>
      <c r="C126" s="63" t="s">
        <v>165</v>
      </c>
      <c r="D126" s="64" t="s">
        <v>223</v>
      </c>
      <c r="E126" s="62" t="s">
        <v>297</v>
      </c>
      <c r="F126" s="23">
        <v>61076052184</v>
      </c>
      <c r="G126" s="19">
        <v>23</v>
      </c>
      <c r="H126" s="19">
        <v>15</v>
      </c>
      <c r="I126" s="59">
        <v>75</v>
      </c>
      <c r="J126" s="19">
        <v>125</v>
      </c>
      <c r="K126" s="19">
        <f t="shared" si="8"/>
        <v>1725</v>
      </c>
      <c r="L126" s="19">
        <f t="shared" si="9"/>
        <v>1875</v>
      </c>
      <c r="M126" s="59">
        <v>10</v>
      </c>
      <c r="N126" s="19">
        <f t="shared" si="5"/>
        <v>17250</v>
      </c>
      <c r="O126" s="19">
        <f t="shared" si="6"/>
        <v>18750</v>
      </c>
      <c r="P126" s="20">
        <f t="shared" si="7"/>
        <v>36000</v>
      </c>
    </row>
    <row r="127" spans="1:16" ht="18.75" x14ac:dyDescent="0.25">
      <c r="A127" s="21">
        <v>118</v>
      </c>
      <c r="B127" s="21">
        <v>23</v>
      </c>
      <c r="C127" s="63" t="s">
        <v>165</v>
      </c>
      <c r="D127" s="64" t="s">
        <v>223</v>
      </c>
      <c r="E127" s="62" t="s">
        <v>298</v>
      </c>
      <c r="F127" s="23">
        <v>61065116143</v>
      </c>
      <c r="G127" s="19">
        <v>21</v>
      </c>
      <c r="H127" s="19">
        <v>2</v>
      </c>
      <c r="I127" s="59">
        <v>75</v>
      </c>
      <c r="J127" s="19">
        <v>125</v>
      </c>
      <c r="K127" s="19">
        <f t="shared" si="8"/>
        <v>1575</v>
      </c>
      <c r="L127" s="19">
        <f t="shared" si="9"/>
        <v>250</v>
      </c>
      <c r="M127" s="59">
        <v>10</v>
      </c>
      <c r="N127" s="19">
        <f t="shared" si="5"/>
        <v>15750</v>
      </c>
      <c r="O127" s="19">
        <f t="shared" si="6"/>
        <v>2500</v>
      </c>
      <c r="P127" s="20">
        <f t="shared" si="7"/>
        <v>18250</v>
      </c>
    </row>
    <row r="128" spans="1:16" ht="18.75" x14ac:dyDescent="0.25">
      <c r="A128" s="21">
        <v>119</v>
      </c>
      <c r="B128" s="21">
        <v>24</v>
      </c>
      <c r="C128" s="63" t="s">
        <v>165</v>
      </c>
      <c r="D128" s="64" t="s">
        <v>223</v>
      </c>
      <c r="E128" s="62" t="s">
        <v>299</v>
      </c>
      <c r="F128" s="23">
        <v>61064865490</v>
      </c>
      <c r="G128" s="19">
        <v>29</v>
      </c>
      <c r="H128" s="19">
        <v>6</v>
      </c>
      <c r="I128" s="59">
        <v>75</v>
      </c>
      <c r="J128" s="19">
        <v>125</v>
      </c>
      <c r="K128" s="19">
        <f t="shared" si="8"/>
        <v>2175</v>
      </c>
      <c r="L128" s="19">
        <f t="shared" si="9"/>
        <v>750</v>
      </c>
      <c r="M128" s="59">
        <v>10</v>
      </c>
      <c r="N128" s="19">
        <f t="shared" si="5"/>
        <v>21750</v>
      </c>
      <c r="O128" s="19">
        <f t="shared" si="6"/>
        <v>7500</v>
      </c>
      <c r="P128" s="20">
        <f t="shared" si="7"/>
        <v>29250</v>
      </c>
    </row>
    <row r="129" spans="1:16" ht="18.75" x14ac:dyDescent="0.25">
      <c r="A129" s="21">
        <v>120</v>
      </c>
      <c r="B129" s="21">
        <v>25</v>
      </c>
      <c r="C129" s="63" t="s">
        <v>165</v>
      </c>
      <c r="D129" s="64" t="s">
        <v>223</v>
      </c>
      <c r="E129" s="62" t="s">
        <v>300</v>
      </c>
      <c r="F129" s="23">
        <v>61076031403</v>
      </c>
      <c r="G129" s="19">
        <v>15</v>
      </c>
      <c r="H129" s="19">
        <v>10</v>
      </c>
      <c r="I129" s="59">
        <v>75</v>
      </c>
      <c r="J129" s="19">
        <v>125</v>
      </c>
      <c r="K129" s="19">
        <f t="shared" si="8"/>
        <v>1125</v>
      </c>
      <c r="L129" s="19">
        <f t="shared" si="9"/>
        <v>1250</v>
      </c>
      <c r="M129" s="59">
        <v>10</v>
      </c>
      <c r="N129" s="19">
        <f t="shared" si="5"/>
        <v>11250</v>
      </c>
      <c r="O129" s="19">
        <f t="shared" si="6"/>
        <v>12500</v>
      </c>
      <c r="P129" s="20">
        <f t="shared" si="7"/>
        <v>23750</v>
      </c>
    </row>
    <row r="130" spans="1:16" ht="18.75" x14ac:dyDescent="0.25">
      <c r="A130" s="21">
        <v>121</v>
      </c>
      <c r="B130" s="21">
        <v>26</v>
      </c>
      <c r="C130" s="63" t="s">
        <v>165</v>
      </c>
      <c r="D130" s="64" t="s">
        <v>223</v>
      </c>
      <c r="E130" s="62" t="s">
        <v>301</v>
      </c>
      <c r="F130" s="23">
        <v>61077682853</v>
      </c>
      <c r="G130" s="19">
        <v>12</v>
      </c>
      <c r="H130" s="19">
        <v>8</v>
      </c>
      <c r="I130" s="59">
        <v>75</v>
      </c>
      <c r="J130" s="19">
        <v>125</v>
      </c>
      <c r="K130" s="19">
        <f t="shared" si="8"/>
        <v>900</v>
      </c>
      <c r="L130" s="19">
        <f t="shared" si="9"/>
        <v>1000</v>
      </c>
      <c r="M130" s="59">
        <v>10</v>
      </c>
      <c r="N130" s="19">
        <f t="shared" si="5"/>
        <v>9000</v>
      </c>
      <c r="O130" s="19">
        <f t="shared" si="6"/>
        <v>10000</v>
      </c>
      <c r="P130" s="20">
        <f t="shared" si="7"/>
        <v>19000</v>
      </c>
    </row>
    <row r="131" spans="1:16" ht="18.75" x14ac:dyDescent="0.25">
      <c r="A131" s="21">
        <v>122</v>
      </c>
      <c r="B131" s="21">
        <v>27</v>
      </c>
      <c r="C131" s="63" t="s">
        <v>165</v>
      </c>
      <c r="D131" s="64" t="s">
        <v>223</v>
      </c>
      <c r="E131" s="62" t="s">
        <v>302</v>
      </c>
      <c r="F131" s="23">
        <v>61076031470</v>
      </c>
      <c r="G131" s="19">
        <v>20</v>
      </c>
      <c r="H131" s="19">
        <v>10</v>
      </c>
      <c r="I131" s="59">
        <v>75</v>
      </c>
      <c r="J131" s="19">
        <v>125</v>
      </c>
      <c r="K131" s="19">
        <f t="shared" si="8"/>
        <v>1500</v>
      </c>
      <c r="L131" s="19">
        <f t="shared" si="9"/>
        <v>1250</v>
      </c>
      <c r="M131" s="59">
        <v>10</v>
      </c>
      <c r="N131" s="19">
        <f t="shared" si="5"/>
        <v>15000</v>
      </c>
      <c r="O131" s="19">
        <f t="shared" si="6"/>
        <v>12500</v>
      </c>
      <c r="P131" s="20">
        <f t="shared" si="7"/>
        <v>27500</v>
      </c>
    </row>
    <row r="132" spans="1:16" ht="18.75" x14ac:dyDescent="0.25">
      <c r="A132" s="21">
        <v>123</v>
      </c>
      <c r="B132" s="21">
        <v>28</v>
      </c>
      <c r="C132" s="63" t="s">
        <v>165</v>
      </c>
      <c r="D132" s="64" t="s">
        <v>223</v>
      </c>
      <c r="E132" s="62" t="s">
        <v>303</v>
      </c>
      <c r="F132" s="23">
        <v>61121297080</v>
      </c>
      <c r="G132" s="19">
        <v>35</v>
      </c>
      <c r="H132" s="19">
        <v>14</v>
      </c>
      <c r="I132" s="59">
        <v>75</v>
      </c>
      <c r="J132" s="19">
        <v>125</v>
      </c>
      <c r="K132" s="19">
        <f t="shared" si="8"/>
        <v>2625</v>
      </c>
      <c r="L132" s="19">
        <f t="shared" si="9"/>
        <v>1750</v>
      </c>
      <c r="M132" s="59">
        <v>10</v>
      </c>
      <c r="N132" s="19">
        <f t="shared" si="5"/>
        <v>26250</v>
      </c>
      <c r="O132" s="19">
        <f t="shared" si="6"/>
        <v>17500</v>
      </c>
      <c r="P132" s="20">
        <f t="shared" si="7"/>
        <v>43750</v>
      </c>
    </row>
    <row r="133" spans="1:16" ht="18.75" x14ac:dyDescent="0.25">
      <c r="A133" s="21">
        <v>124</v>
      </c>
      <c r="B133" s="21">
        <v>29</v>
      </c>
      <c r="C133" s="63" t="s">
        <v>165</v>
      </c>
      <c r="D133" s="64" t="s">
        <v>223</v>
      </c>
      <c r="E133" s="62" t="s">
        <v>304</v>
      </c>
      <c r="F133" s="23">
        <v>61124261833</v>
      </c>
      <c r="G133" s="19">
        <v>24</v>
      </c>
      <c r="H133" s="19">
        <v>16</v>
      </c>
      <c r="I133" s="59">
        <v>75</v>
      </c>
      <c r="J133" s="19">
        <v>125</v>
      </c>
      <c r="K133" s="19">
        <f t="shared" si="8"/>
        <v>1800</v>
      </c>
      <c r="L133" s="19">
        <f t="shared" si="9"/>
        <v>2000</v>
      </c>
      <c r="M133" s="59">
        <v>10</v>
      </c>
      <c r="N133" s="19">
        <f t="shared" si="5"/>
        <v>18000</v>
      </c>
      <c r="O133" s="19">
        <f t="shared" si="6"/>
        <v>20000</v>
      </c>
      <c r="P133" s="20">
        <f t="shared" si="7"/>
        <v>38000</v>
      </c>
    </row>
    <row r="134" spans="1:16" ht="18.75" x14ac:dyDescent="0.25">
      <c r="A134" s="21">
        <v>125</v>
      </c>
      <c r="B134" s="21">
        <v>30</v>
      </c>
      <c r="C134" s="63" t="s">
        <v>165</v>
      </c>
      <c r="D134" s="64" t="s">
        <v>223</v>
      </c>
      <c r="E134" s="62" t="s">
        <v>305</v>
      </c>
      <c r="F134" s="23">
        <v>61126884448</v>
      </c>
      <c r="G134" s="19">
        <v>2</v>
      </c>
      <c r="H134" s="19">
        <v>4</v>
      </c>
      <c r="I134" s="59">
        <v>75</v>
      </c>
      <c r="J134" s="19">
        <v>125</v>
      </c>
      <c r="K134" s="19">
        <f t="shared" si="8"/>
        <v>150</v>
      </c>
      <c r="L134" s="19">
        <f t="shared" si="9"/>
        <v>500</v>
      </c>
      <c r="M134" s="59">
        <v>10</v>
      </c>
      <c r="N134" s="19">
        <f t="shared" si="5"/>
        <v>1500</v>
      </c>
      <c r="O134" s="19">
        <f t="shared" si="6"/>
        <v>5000</v>
      </c>
      <c r="P134" s="20">
        <f t="shared" si="7"/>
        <v>6500</v>
      </c>
    </row>
    <row r="135" spans="1:16" ht="18.75" x14ac:dyDescent="0.25">
      <c r="A135" s="21">
        <v>126</v>
      </c>
      <c r="B135" s="21">
        <v>31</v>
      </c>
      <c r="C135" s="63" t="s">
        <v>165</v>
      </c>
      <c r="D135" s="64" t="s">
        <v>223</v>
      </c>
      <c r="E135" s="62" t="s">
        <v>306</v>
      </c>
      <c r="F135" s="23">
        <v>61128601877</v>
      </c>
      <c r="G135" s="19">
        <v>16</v>
      </c>
      <c r="H135" s="19">
        <v>4</v>
      </c>
      <c r="I135" s="59">
        <v>75</v>
      </c>
      <c r="J135" s="19">
        <v>125</v>
      </c>
      <c r="K135" s="19">
        <f t="shared" si="8"/>
        <v>1200</v>
      </c>
      <c r="L135" s="19">
        <f t="shared" si="9"/>
        <v>500</v>
      </c>
      <c r="M135" s="59">
        <v>10</v>
      </c>
      <c r="N135" s="19">
        <f t="shared" si="5"/>
        <v>12000</v>
      </c>
      <c r="O135" s="19">
        <f t="shared" si="6"/>
        <v>5000</v>
      </c>
      <c r="P135" s="20">
        <f t="shared" si="7"/>
        <v>17000</v>
      </c>
    </row>
    <row r="136" spans="1:16" ht="18.75" x14ac:dyDescent="0.25">
      <c r="A136" s="21">
        <v>127</v>
      </c>
      <c r="B136" s="21">
        <v>32</v>
      </c>
      <c r="C136" s="63" t="s">
        <v>165</v>
      </c>
      <c r="D136" s="64" t="s">
        <v>223</v>
      </c>
      <c r="E136" s="62" t="s">
        <v>307</v>
      </c>
      <c r="F136" s="23">
        <v>61121515555</v>
      </c>
      <c r="G136" s="19">
        <v>14</v>
      </c>
      <c r="H136" s="19">
        <v>1</v>
      </c>
      <c r="I136" s="59">
        <v>75</v>
      </c>
      <c r="J136" s="19">
        <v>125</v>
      </c>
      <c r="K136" s="19">
        <f t="shared" si="8"/>
        <v>1050</v>
      </c>
      <c r="L136" s="19">
        <f t="shared" si="9"/>
        <v>125</v>
      </c>
      <c r="M136" s="59">
        <v>10</v>
      </c>
      <c r="N136" s="19">
        <f t="shared" si="5"/>
        <v>10500</v>
      </c>
      <c r="O136" s="19">
        <f t="shared" si="6"/>
        <v>1250</v>
      </c>
      <c r="P136" s="20">
        <f t="shared" si="7"/>
        <v>11750</v>
      </c>
    </row>
    <row r="137" spans="1:16" ht="18.75" x14ac:dyDescent="0.25">
      <c r="A137" s="21">
        <v>128</v>
      </c>
      <c r="B137" s="21">
        <v>33</v>
      </c>
      <c r="C137" s="63" t="s">
        <v>165</v>
      </c>
      <c r="D137" s="64" t="s">
        <v>223</v>
      </c>
      <c r="E137" s="62" t="s">
        <v>308</v>
      </c>
      <c r="F137" s="23">
        <v>61124068953</v>
      </c>
      <c r="G137" s="19">
        <v>14</v>
      </c>
      <c r="H137" s="19">
        <v>5</v>
      </c>
      <c r="I137" s="59">
        <v>75</v>
      </c>
      <c r="J137" s="19">
        <v>125</v>
      </c>
      <c r="K137" s="19">
        <f t="shared" si="8"/>
        <v>1050</v>
      </c>
      <c r="L137" s="19">
        <f t="shared" si="9"/>
        <v>625</v>
      </c>
      <c r="M137" s="59">
        <v>10</v>
      </c>
      <c r="N137" s="19">
        <f t="shared" si="5"/>
        <v>10500</v>
      </c>
      <c r="O137" s="19">
        <f t="shared" si="6"/>
        <v>6250</v>
      </c>
      <c r="P137" s="20">
        <f t="shared" si="7"/>
        <v>16750</v>
      </c>
    </row>
    <row r="138" spans="1:16" ht="18.75" x14ac:dyDescent="0.25">
      <c r="A138" s="21">
        <v>129</v>
      </c>
      <c r="B138" s="21">
        <v>34</v>
      </c>
      <c r="C138" s="63" t="s">
        <v>165</v>
      </c>
      <c r="D138" s="64" t="s">
        <v>223</v>
      </c>
      <c r="E138" s="62" t="s">
        <v>309</v>
      </c>
      <c r="F138" s="23">
        <v>61112903445</v>
      </c>
      <c r="G138" s="19">
        <v>5</v>
      </c>
      <c r="H138" s="19">
        <v>4</v>
      </c>
      <c r="I138" s="59">
        <v>75</v>
      </c>
      <c r="J138" s="19">
        <v>125</v>
      </c>
      <c r="K138" s="19">
        <f t="shared" si="8"/>
        <v>375</v>
      </c>
      <c r="L138" s="19">
        <f t="shared" si="9"/>
        <v>500</v>
      </c>
      <c r="M138" s="59">
        <v>10</v>
      </c>
      <c r="N138" s="19">
        <f t="shared" si="5"/>
        <v>3750</v>
      </c>
      <c r="O138" s="19">
        <f t="shared" si="6"/>
        <v>5000</v>
      </c>
      <c r="P138" s="20">
        <f t="shared" si="7"/>
        <v>8750</v>
      </c>
    </row>
    <row r="139" spans="1:16" ht="18.75" x14ac:dyDescent="0.25">
      <c r="A139" s="21">
        <v>130</v>
      </c>
      <c r="B139" s="21">
        <v>35</v>
      </c>
      <c r="C139" s="63" t="s">
        <v>165</v>
      </c>
      <c r="D139" s="64" t="s">
        <v>223</v>
      </c>
      <c r="E139" s="62" t="s">
        <v>310</v>
      </c>
      <c r="F139" s="23">
        <v>61084629866</v>
      </c>
      <c r="G139" s="19">
        <v>24</v>
      </c>
      <c r="H139" s="19">
        <v>18</v>
      </c>
      <c r="I139" s="59">
        <v>75</v>
      </c>
      <c r="J139" s="19">
        <v>125</v>
      </c>
      <c r="K139" s="19">
        <f t="shared" si="8"/>
        <v>1800</v>
      </c>
      <c r="L139" s="19">
        <f t="shared" si="9"/>
        <v>2250</v>
      </c>
      <c r="M139" s="59">
        <v>10</v>
      </c>
      <c r="N139" s="19">
        <f t="shared" ref="N139:N202" si="10">K139*M139</f>
        <v>18000</v>
      </c>
      <c r="O139" s="19">
        <f t="shared" ref="O139:O202" si="11">L139*M139</f>
        <v>22500</v>
      </c>
      <c r="P139" s="20">
        <f t="shared" si="7"/>
        <v>40500</v>
      </c>
    </row>
    <row r="140" spans="1:16" ht="20.25" x14ac:dyDescent="0.25">
      <c r="A140" s="21">
        <v>131</v>
      </c>
      <c r="B140" s="21">
        <v>36</v>
      </c>
      <c r="C140" s="66" t="s">
        <v>165</v>
      </c>
      <c r="D140" s="63" t="s">
        <v>223</v>
      </c>
      <c r="E140" s="22" t="s">
        <v>311</v>
      </c>
      <c r="F140" s="23">
        <v>61005252530</v>
      </c>
      <c r="G140" s="19">
        <v>0</v>
      </c>
      <c r="H140" s="41">
        <v>0</v>
      </c>
      <c r="I140" s="59">
        <v>75</v>
      </c>
      <c r="J140" s="19">
        <v>125</v>
      </c>
      <c r="K140" s="19">
        <f t="shared" si="8"/>
        <v>0</v>
      </c>
      <c r="L140" s="19">
        <f t="shared" si="9"/>
        <v>0</v>
      </c>
      <c r="M140" s="59">
        <v>10</v>
      </c>
      <c r="N140" s="19">
        <f t="shared" si="10"/>
        <v>0</v>
      </c>
      <c r="O140" s="19">
        <f t="shared" si="11"/>
        <v>0</v>
      </c>
      <c r="P140" s="20">
        <f t="shared" ref="P140:P203" si="12">N140+O140</f>
        <v>0</v>
      </c>
    </row>
    <row r="141" spans="1:16" ht="18.75" x14ac:dyDescent="0.25">
      <c r="A141" s="21">
        <v>132</v>
      </c>
      <c r="B141" s="21">
        <v>37</v>
      </c>
      <c r="C141" s="63" t="s">
        <v>165</v>
      </c>
      <c r="D141" s="64" t="s">
        <v>223</v>
      </c>
      <c r="E141" s="62" t="s">
        <v>312</v>
      </c>
      <c r="F141" s="23">
        <v>61124349037</v>
      </c>
      <c r="G141" s="19">
        <v>5</v>
      </c>
      <c r="H141" s="19">
        <v>1</v>
      </c>
      <c r="I141" s="59">
        <v>75</v>
      </c>
      <c r="J141" s="19">
        <v>125</v>
      </c>
      <c r="K141" s="19">
        <f t="shared" si="8"/>
        <v>375</v>
      </c>
      <c r="L141" s="19">
        <f t="shared" si="9"/>
        <v>125</v>
      </c>
      <c r="M141" s="59">
        <v>10</v>
      </c>
      <c r="N141" s="19">
        <f t="shared" si="10"/>
        <v>3750</v>
      </c>
      <c r="O141" s="19">
        <f t="shared" si="11"/>
        <v>1250</v>
      </c>
      <c r="P141" s="20">
        <f t="shared" si="12"/>
        <v>5000</v>
      </c>
    </row>
    <row r="142" spans="1:16" ht="18.75" x14ac:dyDescent="0.25">
      <c r="A142" s="21">
        <v>133</v>
      </c>
      <c r="B142" s="21">
        <v>38</v>
      </c>
      <c r="C142" s="63" t="s">
        <v>165</v>
      </c>
      <c r="D142" s="64" t="s">
        <v>223</v>
      </c>
      <c r="E142" s="62" t="s">
        <v>313</v>
      </c>
      <c r="F142" s="23">
        <v>61121201661</v>
      </c>
      <c r="G142" s="19">
        <v>34</v>
      </c>
      <c r="H142" s="19">
        <v>18</v>
      </c>
      <c r="I142" s="59">
        <v>75</v>
      </c>
      <c r="J142" s="19">
        <v>125</v>
      </c>
      <c r="K142" s="19">
        <f t="shared" ref="K142:K205" si="13">SUM(G142*I142)</f>
        <v>2550</v>
      </c>
      <c r="L142" s="19">
        <f t="shared" ref="L142:L205" si="14">SUM(H142*J142)</f>
        <v>2250</v>
      </c>
      <c r="M142" s="59">
        <v>10</v>
      </c>
      <c r="N142" s="19">
        <f t="shared" si="10"/>
        <v>25500</v>
      </c>
      <c r="O142" s="19">
        <f t="shared" si="11"/>
        <v>22500</v>
      </c>
      <c r="P142" s="20">
        <f t="shared" si="12"/>
        <v>48000</v>
      </c>
    </row>
    <row r="143" spans="1:16" ht="18.75" x14ac:dyDescent="0.25">
      <c r="A143" s="21">
        <v>134</v>
      </c>
      <c r="B143" s="21">
        <v>39</v>
      </c>
      <c r="C143" s="63" t="s">
        <v>165</v>
      </c>
      <c r="D143" s="64" t="s">
        <v>223</v>
      </c>
      <c r="E143" s="62" t="s">
        <v>314</v>
      </c>
      <c r="F143" s="23">
        <v>61119728760</v>
      </c>
      <c r="G143" s="19">
        <v>10</v>
      </c>
      <c r="H143" s="19">
        <v>9</v>
      </c>
      <c r="I143" s="59">
        <v>75</v>
      </c>
      <c r="J143" s="19">
        <v>125</v>
      </c>
      <c r="K143" s="19">
        <f t="shared" si="13"/>
        <v>750</v>
      </c>
      <c r="L143" s="19">
        <f t="shared" si="14"/>
        <v>1125</v>
      </c>
      <c r="M143" s="59">
        <v>10</v>
      </c>
      <c r="N143" s="19">
        <f t="shared" si="10"/>
        <v>7500</v>
      </c>
      <c r="O143" s="19">
        <f t="shared" si="11"/>
        <v>11250</v>
      </c>
      <c r="P143" s="20">
        <f t="shared" si="12"/>
        <v>18750</v>
      </c>
    </row>
    <row r="144" spans="1:16" ht="18.75" x14ac:dyDescent="0.25">
      <c r="A144" s="21">
        <v>135</v>
      </c>
      <c r="B144" s="21">
        <v>40</v>
      </c>
      <c r="C144" s="63" t="s">
        <v>165</v>
      </c>
      <c r="D144" s="64" t="s">
        <v>223</v>
      </c>
      <c r="E144" s="62" t="s">
        <v>315</v>
      </c>
      <c r="F144" s="67">
        <v>51083421808</v>
      </c>
      <c r="G144" s="19">
        <v>10</v>
      </c>
      <c r="H144" s="19">
        <v>7</v>
      </c>
      <c r="I144" s="59">
        <v>75</v>
      </c>
      <c r="J144" s="19">
        <v>125</v>
      </c>
      <c r="K144" s="19">
        <f t="shared" si="13"/>
        <v>750</v>
      </c>
      <c r="L144" s="19">
        <f t="shared" si="14"/>
        <v>875</v>
      </c>
      <c r="M144" s="59">
        <v>10</v>
      </c>
      <c r="N144" s="19">
        <f t="shared" si="10"/>
        <v>7500</v>
      </c>
      <c r="O144" s="19">
        <f t="shared" si="11"/>
        <v>8750</v>
      </c>
      <c r="P144" s="20">
        <f t="shared" si="12"/>
        <v>16250</v>
      </c>
    </row>
    <row r="145" spans="1:16" ht="18.75" x14ac:dyDescent="0.25">
      <c r="A145" s="21">
        <v>136</v>
      </c>
      <c r="B145" s="21">
        <v>41</v>
      </c>
      <c r="C145" s="63" t="s">
        <v>165</v>
      </c>
      <c r="D145" s="64" t="s">
        <v>223</v>
      </c>
      <c r="E145" s="62" t="s">
        <v>316</v>
      </c>
      <c r="F145" s="23">
        <v>11129032389</v>
      </c>
      <c r="G145" s="19">
        <v>8</v>
      </c>
      <c r="H145" s="19">
        <v>7</v>
      </c>
      <c r="I145" s="59">
        <v>75</v>
      </c>
      <c r="J145" s="19">
        <v>125</v>
      </c>
      <c r="K145" s="19">
        <f t="shared" si="13"/>
        <v>600</v>
      </c>
      <c r="L145" s="19">
        <f t="shared" si="14"/>
        <v>875</v>
      </c>
      <c r="M145" s="59">
        <v>10</v>
      </c>
      <c r="N145" s="19">
        <f t="shared" si="10"/>
        <v>6000</v>
      </c>
      <c r="O145" s="19">
        <f t="shared" si="11"/>
        <v>8750</v>
      </c>
      <c r="P145" s="20">
        <f t="shared" si="12"/>
        <v>14750</v>
      </c>
    </row>
    <row r="146" spans="1:16" ht="20.25" x14ac:dyDescent="0.25">
      <c r="A146" s="21">
        <v>137</v>
      </c>
      <c r="B146" s="21">
        <v>42</v>
      </c>
      <c r="C146" s="66" t="s">
        <v>165</v>
      </c>
      <c r="D146" s="63" t="s">
        <v>223</v>
      </c>
      <c r="E146" s="22" t="s">
        <v>317</v>
      </c>
      <c r="F146" s="23">
        <v>51083421739</v>
      </c>
      <c r="G146" s="19">
        <v>0</v>
      </c>
      <c r="H146" s="41">
        <v>0</v>
      </c>
      <c r="I146" s="59">
        <v>75</v>
      </c>
      <c r="J146" s="19">
        <v>125</v>
      </c>
      <c r="K146" s="19">
        <f t="shared" si="13"/>
        <v>0</v>
      </c>
      <c r="L146" s="19">
        <f t="shared" si="14"/>
        <v>0</v>
      </c>
      <c r="M146" s="59">
        <v>10</v>
      </c>
      <c r="N146" s="19">
        <f t="shared" si="10"/>
        <v>0</v>
      </c>
      <c r="O146" s="19">
        <f t="shared" si="11"/>
        <v>0</v>
      </c>
      <c r="P146" s="20">
        <f t="shared" si="12"/>
        <v>0</v>
      </c>
    </row>
    <row r="147" spans="1:16" ht="18.75" x14ac:dyDescent="0.25">
      <c r="A147" s="21">
        <v>138</v>
      </c>
      <c r="B147" s="21">
        <v>43</v>
      </c>
      <c r="C147" s="63" t="s">
        <v>165</v>
      </c>
      <c r="D147" s="64" t="s">
        <v>223</v>
      </c>
      <c r="E147" s="62" t="s">
        <v>318</v>
      </c>
      <c r="F147" s="23">
        <v>11123044812</v>
      </c>
      <c r="G147" s="19">
        <v>4</v>
      </c>
      <c r="H147" s="19">
        <v>3</v>
      </c>
      <c r="I147" s="59">
        <v>75</v>
      </c>
      <c r="J147" s="19">
        <v>125</v>
      </c>
      <c r="K147" s="19">
        <f t="shared" si="13"/>
        <v>300</v>
      </c>
      <c r="L147" s="19">
        <f t="shared" si="14"/>
        <v>375</v>
      </c>
      <c r="M147" s="59">
        <v>10</v>
      </c>
      <c r="N147" s="19">
        <f t="shared" si="10"/>
        <v>3000</v>
      </c>
      <c r="O147" s="19">
        <f t="shared" si="11"/>
        <v>3750</v>
      </c>
      <c r="P147" s="20">
        <f t="shared" si="12"/>
        <v>6750</v>
      </c>
    </row>
    <row r="148" spans="1:16" ht="18.75" x14ac:dyDescent="0.25">
      <c r="A148" s="21">
        <v>139</v>
      </c>
      <c r="B148" s="21">
        <v>44</v>
      </c>
      <c r="C148" s="63" t="s">
        <v>165</v>
      </c>
      <c r="D148" s="64" t="s">
        <v>223</v>
      </c>
      <c r="E148" s="62" t="s">
        <v>319</v>
      </c>
      <c r="F148" s="23">
        <v>51060481820</v>
      </c>
      <c r="G148" s="19">
        <v>13</v>
      </c>
      <c r="H148" s="19">
        <v>2</v>
      </c>
      <c r="I148" s="59">
        <v>75</v>
      </c>
      <c r="J148" s="19">
        <v>125</v>
      </c>
      <c r="K148" s="19">
        <f t="shared" si="13"/>
        <v>975</v>
      </c>
      <c r="L148" s="19">
        <f t="shared" si="14"/>
        <v>250</v>
      </c>
      <c r="M148" s="59">
        <v>10</v>
      </c>
      <c r="N148" s="19">
        <f t="shared" si="10"/>
        <v>9750</v>
      </c>
      <c r="O148" s="19">
        <f t="shared" si="11"/>
        <v>2500</v>
      </c>
      <c r="P148" s="20">
        <f t="shared" si="12"/>
        <v>12250</v>
      </c>
    </row>
    <row r="149" spans="1:16" ht="20.25" x14ac:dyDescent="0.25">
      <c r="A149" s="21">
        <v>140</v>
      </c>
      <c r="B149" s="21">
        <v>1</v>
      </c>
      <c r="C149" s="66" t="s">
        <v>176</v>
      </c>
      <c r="D149" s="58" t="s">
        <v>136</v>
      </c>
      <c r="E149" s="22" t="s">
        <v>176</v>
      </c>
      <c r="F149" s="23">
        <v>61120000431</v>
      </c>
      <c r="G149" s="19">
        <v>0</v>
      </c>
      <c r="H149" s="41">
        <v>0</v>
      </c>
      <c r="I149" s="59">
        <v>75</v>
      </c>
      <c r="J149" s="19">
        <v>125</v>
      </c>
      <c r="K149" s="19">
        <f t="shared" si="13"/>
        <v>0</v>
      </c>
      <c r="L149" s="19">
        <f t="shared" si="14"/>
        <v>0</v>
      </c>
      <c r="M149" s="59">
        <v>10</v>
      </c>
      <c r="N149" s="19">
        <f t="shared" si="10"/>
        <v>0</v>
      </c>
      <c r="O149" s="19">
        <f t="shared" si="11"/>
        <v>0</v>
      </c>
      <c r="P149" s="20">
        <f t="shared" si="12"/>
        <v>0</v>
      </c>
    </row>
    <row r="150" spans="1:16" ht="18.75" x14ac:dyDescent="0.25">
      <c r="A150" s="21">
        <v>141</v>
      </c>
      <c r="B150" s="21">
        <v>2</v>
      </c>
      <c r="C150" s="63" t="s">
        <v>176</v>
      </c>
      <c r="D150" s="61" t="s">
        <v>136</v>
      </c>
      <c r="E150" s="62" t="s">
        <v>177</v>
      </c>
      <c r="F150" s="23">
        <v>61118566446</v>
      </c>
      <c r="G150" s="19">
        <v>8</v>
      </c>
      <c r="H150" s="19">
        <v>0</v>
      </c>
      <c r="I150" s="59">
        <v>75</v>
      </c>
      <c r="J150" s="19">
        <v>125</v>
      </c>
      <c r="K150" s="19">
        <f t="shared" si="13"/>
        <v>600</v>
      </c>
      <c r="L150" s="19">
        <f t="shared" si="14"/>
        <v>0</v>
      </c>
      <c r="M150" s="59">
        <v>10</v>
      </c>
      <c r="N150" s="19">
        <f t="shared" si="10"/>
        <v>6000</v>
      </c>
      <c r="O150" s="19">
        <f t="shared" si="11"/>
        <v>0</v>
      </c>
      <c r="P150" s="20">
        <f t="shared" si="12"/>
        <v>6000</v>
      </c>
    </row>
    <row r="151" spans="1:16" ht="18.75" x14ac:dyDescent="0.25">
      <c r="A151" s="21">
        <v>142</v>
      </c>
      <c r="B151" s="21">
        <v>3</v>
      </c>
      <c r="C151" s="63" t="s">
        <v>176</v>
      </c>
      <c r="D151" s="61" t="s">
        <v>136</v>
      </c>
      <c r="E151" s="62" t="s">
        <v>178</v>
      </c>
      <c r="F151" s="23">
        <v>61095639463</v>
      </c>
      <c r="G151" s="19">
        <v>4</v>
      </c>
      <c r="H151" s="19">
        <v>1</v>
      </c>
      <c r="I151" s="59">
        <v>75</v>
      </c>
      <c r="J151" s="19">
        <v>125</v>
      </c>
      <c r="K151" s="19">
        <f t="shared" si="13"/>
        <v>300</v>
      </c>
      <c r="L151" s="19">
        <f t="shared" si="14"/>
        <v>125</v>
      </c>
      <c r="M151" s="59">
        <v>10</v>
      </c>
      <c r="N151" s="19">
        <f t="shared" si="10"/>
        <v>3000</v>
      </c>
      <c r="O151" s="19">
        <f t="shared" si="11"/>
        <v>1250</v>
      </c>
      <c r="P151" s="20">
        <f t="shared" si="12"/>
        <v>4250</v>
      </c>
    </row>
    <row r="152" spans="1:16" ht="20.25" x14ac:dyDescent="0.25">
      <c r="A152" s="21">
        <v>143</v>
      </c>
      <c r="B152" s="21">
        <v>4</v>
      </c>
      <c r="C152" s="66" t="s">
        <v>176</v>
      </c>
      <c r="D152" s="58" t="s">
        <v>136</v>
      </c>
      <c r="E152" s="22" t="s">
        <v>179</v>
      </c>
      <c r="F152" s="23">
        <v>61092572920</v>
      </c>
      <c r="G152" s="19">
        <v>0</v>
      </c>
      <c r="H152" s="41">
        <v>0</v>
      </c>
      <c r="I152" s="59">
        <v>75</v>
      </c>
      <c r="J152" s="19">
        <v>125</v>
      </c>
      <c r="K152" s="19">
        <f t="shared" si="13"/>
        <v>0</v>
      </c>
      <c r="L152" s="19">
        <f t="shared" si="14"/>
        <v>0</v>
      </c>
      <c r="M152" s="59">
        <v>10</v>
      </c>
      <c r="N152" s="19">
        <f t="shared" si="10"/>
        <v>0</v>
      </c>
      <c r="O152" s="19">
        <f t="shared" si="11"/>
        <v>0</v>
      </c>
      <c r="P152" s="20">
        <f t="shared" si="12"/>
        <v>0</v>
      </c>
    </row>
    <row r="153" spans="1:16" ht="18.75" x14ac:dyDescent="0.25">
      <c r="A153" s="21">
        <v>144</v>
      </c>
      <c r="B153" s="21">
        <v>5</v>
      </c>
      <c r="C153" s="63" t="s">
        <v>176</v>
      </c>
      <c r="D153" s="61" t="s">
        <v>136</v>
      </c>
      <c r="E153" s="62" t="s">
        <v>180</v>
      </c>
      <c r="F153" s="23">
        <v>61093521849</v>
      </c>
      <c r="G153" s="19">
        <v>10</v>
      </c>
      <c r="H153" s="19">
        <v>3</v>
      </c>
      <c r="I153" s="59">
        <v>75</v>
      </c>
      <c r="J153" s="19">
        <v>125</v>
      </c>
      <c r="K153" s="19">
        <f t="shared" si="13"/>
        <v>750</v>
      </c>
      <c r="L153" s="19">
        <f t="shared" si="14"/>
        <v>375</v>
      </c>
      <c r="M153" s="59">
        <v>10</v>
      </c>
      <c r="N153" s="19">
        <f t="shared" si="10"/>
        <v>7500</v>
      </c>
      <c r="O153" s="19">
        <f t="shared" si="11"/>
        <v>3750</v>
      </c>
      <c r="P153" s="20">
        <f t="shared" si="12"/>
        <v>11250</v>
      </c>
    </row>
    <row r="154" spans="1:16" ht="18.75" x14ac:dyDescent="0.25">
      <c r="A154" s="21">
        <v>145</v>
      </c>
      <c r="B154" s="21">
        <v>6</v>
      </c>
      <c r="C154" s="63" t="s">
        <v>176</v>
      </c>
      <c r="D154" s="61" t="s">
        <v>136</v>
      </c>
      <c r="E154" s="62" t="s">
        <v>181</v>
      </c>
      <c r="F154" s="23">
        <v>61120506005</v>
      </c>
      <c r="G154" s="19">
        <v>14</v>
      </c>
      <c r="H154" s="19">
        <v>10</v>
      </c>
      <c r="I154" s="59">
        <v>75</v>
      </c>
      <c r="J154" s="19">
        <v>125</v>
      </c>
      <c r="K154" s="19">
        <f t="shared" si="13"/>
        <v>1050</v>
      </c>
      <c r="L154" s="19">
        <f t="shared" si="14"/>
        <v>1250</v>
      </c>
      <c r="M154" s="59">
        <v>10</v>
      </c>
      <c r="N154" s="19">
        <f t="shared" si="10"/>
        <v>10500</v>
      </c>
      <c r="O154" s="19">
        <f t="shared" si="11"/>
        <v>12500</v>
      </c>
      <c r="P154" s="20">
        <f t="shared" si="12"/>
        <v>23000</v>
      </c>
    </row>
    <row r="155" spans="1:16" ht="18.75" x14ac:dyDescent="0.25">
      <c r="A155" s="21">
        <v>146</v>
      </c>
      <c r="B155" s="21">
        <v>7</v>
      </c>
      <c r="C155" s="63" t="s">
        <v>176</v>
      </c>
      <c r="D155" s="61" t="s">
        <v>136</v>
      </c>
      <c r="E155" s="62" t="s">
        <v>182</v>
      </c>
      <c r="F155" s="23">
        <v>61119081766</v>
      </c>
      <c r="G155" s="19">
        <v>10</v>
      </c>
      <c r="H155" s="19">
        <v>0</v>
      </c>
      <c r="I155" s="59">
        <v>75</v>
      </c>
      <c r="J155" s="19">
        <v>125</v>
      </c>
      <c r="K155" s="19">
        <f t="shared" si="13"/>
        <v>750</v>
      </c>
      <c r="L155" s="19">
        <f t="shared" si="14"/>
        <v>0</v>
      </c>
      <c r="M155" s="59">
        <v>10</v>
      </c>
      <c r="N155" s="19">
        <f t="shared" si="10"/>
        <v>7500</v>
      </c>
      <c r="O155" s="19">
        <f t="shared" si="11"/>
        <v>0</v>
      </c>
      <c r="P155" s="20">
        <f t="shared" si="12"/>
        <v>7500</v>
      </c>
    </row>
    <row r="156" spans="1:16" ht="18.75" x14ac:dyDescent="0.25">
      <c r="A156" s="21">
        <v>147</v>
      </c>
      <c r="B156" s="21">
        <v>8</v>
      </c>
      <c r="C156" s="63" t="s">
        <v>176</v>
      </c>
      <c r="D156" s="61" t="s">
        <v>136</v>
      </c>
      <c r="E156" s="62" t="s">
        <v>183</v>
      </c>
      <c r="F156" s="23">
        <v>61142139470</v>
      </c>
      <c r="G156" s="19">
        <v>13</v>
      </c>
      <c r="H156" s="19">
        <v>0</v>
      </c>
      <c r="I156" s="59">
        <v>75</v>
      </c>
      <c r="J156" s="19">
        <v>125</v>
      </c>
      <c r="K156" s="19">
        <f t="shared" si="13"/>
        <v>975</v>
      </c>
      <c r="L156" s="19">
        <f t="shared" si="14"/>
        <v>0</v>
      </c>
      <c r="M156" s="59">
        <v>10</v>
      </c>
      <c r="N156" s="19">
        <f t="shared" si="10"/>
        <v>9750</v>
      </c>
      <c r="O156" s="19">
        <f t="shared" si="11"/>
        <v>0</v>
      </c>
      <c r="P156" s="20">
        <f t="shared" si="12"/>
        <v>9750</v>
      </c>
    </row>
    <row r="157" spans="1:16" ht="18.75" x14ac:dyDescent="0.25">
      <c r="A157" s="21">
        <v>148</v>
      </c>
      <c r="B157" s="21">
        <v>9</v>
      </c>
      <c r="C157" s="63" t="s">
        <v>176</v>
      </c>
      <c r="D157" s="61" t="s">
        <v>136</v>
      </c>
      <c r="E157" s="62" t="s">
        <v>184</v>
      </c>
      <c r="F157" s="23">
        <v>61090580932</v>
      </c>
      <c r="G157" s="19">
        <v>14</v>
      </c>
      <c r="H157" s="19">
        <v>19</v>
      </c>
      <c r="I157" s="59">
        <v>75</v>
      </c>
      <c r="J157" s="19">
        <v>125</v>
      </c>
      <c r="K157" s="19">
        <f t="shared" si="13"/>
        <v>1050</v>
      </c>
      <c r="L157" s="19">
        <f t="shared" si="14"/>
        <v>2375</v>
      </c>
      <c r="M157" s="59">
        <v>10</v>
      </c>
      <c r="N157" s="19">
        <f t="shared" si="10"/>
        <v>10500</v>
      </c>
      <c r="O157" s="19">
        <f t="shared" si="11"/>
        <v>23750</v>
      </c>
      <c r="P157" s="20">
        <f t="shared" si="12"/>
        <v>34250</v>
      </c>
    </row>
    <row r="158" spans="1:16" ht="20.25" x14ac:dyDescent="0.25">
      <c r="A158" s="21">
        <v>149</v>
      </c>
      <c r="B158" s="21">
        <v>10</v>
      </c>
      <c r="C158" s="66" t="s">
        <v>176</v>
      </c>
      <c r="D158" s="63" t="s">
        <v>147</v>
      </c>
      <c r="E158" s="22" t="s">
        <v>176</v>
      </c>
      <c r="F158" s="23">
        <v>61093521770</v>
      </c>
      <c r="G158" s="19">
        <v>0</v>
      </c>
      <c r="H158" s="41">
        <v>0</v>
      </c>
      <c r="I158" s="59">
        <v>75</v>
      </c>
      <c r="J158" s="19">
        <v>125</v>
      </c>
      <c r="K158" s="19">
        <f t="shared" si="13"/>
        <v>0</v>
      </c>
      <c r="L158" s="19">
        <f t="shared" si="14"/>
        <v>0</v>
      </c>
      <c r="M158" s="59">
        <v>10</v>
      </c>
      <c r="N158" s="19">
        <f t="shared" si="10"/>
        <v>0</v>
      </c>
      <c r="O158" s="19">
        <f t="shared" si="11"/>
        <v>0</v>
      </c>
      <c r="P158" s="20">
        <f t="shared" si="12"/>
        <v>0</v>
      </c>
    </row>
    <row r="159" spans="1:16" ht="18.75" x14ac:dyDescent="0.25">
      <c r="A159" s="21">
        <v>150</v>
      </c>
      <c r="B159" s="21">
        <v>11</v>
      </c>
      <c r="C159" s="63" t="s">
        <v>176</v>
      </c>
      <c r="D159" s="64" t="s">
        <v>223</v>
      </c>
      <c r="E159" s="62" t="s">
        <v>320</v>
      </c>
      <c r="F159" s="23">
        <v>61119006710</v>
      </c>
      <c r="G159" s="19">
        <v>28</v>
      </c>
      <c r="H159" s="19">
        <v>0</v>
      </c>
      <c r="I159" s="59">
        <v>75</v>
      </c>
      <c r="J159" s="19">
        <v>125</v>
      </c>
      <c r="K159" s="19">
        <f t="shared" si="13"/>
        <v>2100</v>
      </c>
      <c r="L159" s="19">
        <f t="shared" si="14"/>
        <v>0</v>
      </c>
      <c r="M159" s="59">
        <v>10</v>
      </c>
      <c r="N159" s="19">
        <f t="shared" si="10"/>
        <v>21000</v>
      </c>
      <c r="O159" s="19">
        <f t="shared" si="11"/>
        <v>0</v>
      </c>
      <c r="P159" s="20">
        <f t="shared" si="12"/>
        <v>21000</v>
      </c>
    </row>
    <row r="160" spans="1:16" ht="20.25" x14ac:dyDescent="0.25">
      <c r="A160" s="21">
        <v>151</v>
      </c>
      <c r="B160" s="21">
        <v>12</v>
      </c>
      <c r="C160" s="66" t="s">
        <v>176</v>
      </c>
      <c r="D160" s="63" t="s">
        <v>223</v>
      </c>
      <c r="E160" s="22" t="s">
        <v>321</v>
      </c>
      <c r="F160" s="23">
        <v>61124243279</v>
      </c>
      <c r="G160" s="19">
        <v>0</v>
      </c>
      <c r="H160" s="41">
        <v>0</v>
      </c>
      <c r="I160" s="59">
        <v>75</v>
      </c>
      <c r="J160" s="19">
        <v>125</v>
      </c>
      <c r="K160" s="19">
        <f t="shared" si="13"/>
        <v>0</v>
      </c>
      <c r="L160" s="19">
        <f t="shared" si="14"/>
        <v>0</v>
      </c>
      <c r="M160" s="59">
        <v>10</v>
      </c>
      <c r="N160" s="19">
        <f t="shared" si="10"/>
        <v>0</v>
      </c>
      <c r="O160" s="19">
        <f t="shared" si="11"/>
        <v>0</v>
      </c>
      <c r="P160" s="20">
        <f t="shared" si="12"/>
        <v>0</v>
      </c>
    </row>
    <row r="161" spans="1:16" ht="18.75" x14ac:dyDescent="0.25">
      <c r="A161" s="21">
        <v>152</v>
      </c>
      <c r="B161" s="21">
        <v>13</v>
      </c>
      <c r="C161" s="63" t="s">
        <v>176</v>
      </c>
      <c r="D161" s="64" t="s">
        <v>223</v>
      </c>
      <c r="E161" s="62" t="s">
        <v>322</v>
      </c>
      <c r="F161" s="23">
        <v>61107227144</v>
      </c>
      <c r="G161" s="19">
        <v>12</v>
      </c>
      <c r="H161" s="19">
        <v>5</v>
      </c>
      <c r="I161" s="59">
        <v>75</v>
      </c>
      <c r="J161" s="19">
        <v>125</v>
      </c>
      <c r="K161" s="19">
        <f t="shared" si="13"/>
        <v>900</v>
      </c>
      <c r="L161" s="19">
        <f t="shared" si="14"/>
        <v>625</v>
      </c>
      <c r="M161" s="59">
        <v>10</v>
      </c>
      <c r="N161" s="19">
        <f t="shared" si="10"/>
        <v>9000</v>
      </c>
      <c r="O161" s="19">
        <f t="shared" si="11"/>
        <v>6250</v>
      </c>
      <c r="P161" s="20">
        <f t="shared" si="12"/>
        <v>15250</v>
      </c>
    </row>
    <row r="162" spans="1:16" ht="18.75" x14ac:dyDescent="0.25">
      <c r="A162" s="21">
        <v>153</v>
      </c>
      <c r="B162" s="21">
        <v>14</v>
      </c>
      <c r="C162" s="63" t="s">
        <v>176</v>
      </c>
      <c r="D162" s="64" t="s">
        <v>223</v>
      </c>
      <c r="E162" s="62" t="s">
        <v>323</v>
      </c>
      <c r="F162" s="23">
        <v>61118882554</v>
      </c>
      <c r="G162" s="19">
        <v>15</v>
      </c>
      <c r="H162" s="19">
        <v>11</v>
      </c>
      <c r="I162" s="59">
        <v>75</v>
      </c>
      <c r="J162" s="19">
        <v>125</v>
      </c>
      <c r="K162" s="19">
        <f t="shared" si="13"/>
        <v>1125</v>
      </c>
      <c r="L162" s="19">
        <f t="shared" si="14"/>
        <v>1375</v>
      </c>
      <c r="M162" s="59">
        <v>10</v>
      </c>
      <c r="N162" s="19">
        <f t="shared" si="10"/>
        <v>11250</v>
      </c>
      <c r="O162" s="19">
        <f t="shared" si="11"/>
        <v>13750</v>
      </c>
      <c r="P162" s="20">
        <f t="shared" si="12"/>
        <v>25000</v>
      </c>
    </row>
    <row r="163" spans="1:16" ht="18.75" x14ac:dyDescent="0.25">
      <c r="A163" s="21">
        <v>154</v>
      </c>
      <c r="B163" s="21">
        <v>15</v>
      </c>
      <c r="C163" s="63" t="s">
        <v>176</v>
      </c>
      <c r="D163" s="64" t="s">
        <v>223</v>
      </c>
      <c r="E163" s="62" t="s">
        <v>324</v>
      </c>
      <c r="F163" s="23">
        <v>61091341676</v>
      </c>
      <c r="G163" s="19">
        <v>6</v>
      </c>
      <c r="H163" s="19">
        <v>1</v>
      </c>
      <c r="I163" s="59">
        <v>75</v>
      </c>
      <c r="J163" s="19">
        <v>125</v>
      </c>
      <c r="K163" s="19">
        <f t="shared" si="13"/>
        <v>450</v>
      </c>
      <c r="L163" s="19">
        <f t="shared" si="14"/>
        <v>125</v>
      </c>
      <c r="M163" s="59">
        <v>10</v>
      </c>
      <c r="N163" s="19">
        <f t="shared" si="10"/>
        <v>4500</v>
      </c>
      <c r="O163" s="19">
        <f t="shared" si="11"/>
        <v>1250</v>
      </c>
      <c r="P163" s="20">
        <f t="shared" si="12"/>
        <v>5750</v>
      </c>
    </row>
    <row r="164" spans="1:16" ht="18.75" x14ac:dyDescent="0.25">
      <c r="A164" s="21">
        <v>155</v>
      </c>
      <c r="B164" s="21">
        <v>16</v>
      </c>
      <c r="C164" s="63" t="s">
        <v>176</v>
      </c>
      <c r="D164" s="64" t="s">
        <v>223</v>
      </c>
      <c r="E164" s="62" t="s">
        <v>325</v>
      </c>
      <c r="F164" s="23">
        <v>61091328452</v>
      </c>
      <c r="G164" s="19">
        <v>17</v>
      </c>
      <c r="H164" s="19">
        <v>0</v>
      </c>
      <c r="I164" s="59">
        <v>75</v>
      </c>
      <c r="J164" s="19">
        <v>125</v>
      </c>
      <c r="K164" s="19">
        <f t="shared" si="13"/>
        <v>1275</v>
      </c>
      <c r="L164" s="19">
        <f t="shared" si="14"/>
        <v>0</v>
      </c>
      <c r="M164" s="59">
        <v>10</v>
      </c>
      <c r="N164" s="19">
        <f t="shared" si="10"/>
        <v>12750</v>
      </c>
      <c r="O164" s="19">
        <f t="shared" si="11"/>
        <v>0</v>
      </c>
      <c r="P164" s="20">
        <f t="shared" si="12"/>
        <v>12750</v>
      </c>
    </row>
    <row r="165" spans="1:16" ht="18.75" x14ac:dyDescent="0.25">
      <c r="A165" s="21">
        <v>156</v>
      </c>
      <c r="B165" s="21">
        <v>17</v>
      </c>
      <c r="C165" s="63" t="s">
        <v>176</v>
      </c>
      <c r="D165" s="64" t="s">
        <v>223</v>
      </c>
      <c r="E165" s="62" t="s">
        <v>326</v>
      </c>
      <c r="F165" s="23">
        <v>61118882087</v>
      </c>
      <c r="G165" s="19">
        <v>25</v>
      </c>
      <c r="H165" s="19">
        <v>0</v>
      </c>
      <c r="I165" s="59">
        <v>75</v>
      </c>
      <c r="J165" s="19">
        <v>125</v>
      </c>
      <c r="K165" s="19">
        <f t="shared" si="13"/>
        <v>1875</v>
      </c>
      <c r="L165" s="19">
        <f t="shared" si="14"/>
        <v>0</v>
      </c>
      <c r="M165" s="59">
        <v>10</v>
      </c>
      <c r="N165" s="19">
        <f t="shared" si="10"/>
        <v>18750</v>
      </c>
      <c r="O165" s="19">
        <f t="shared" si="11"/>
        <v>0</v>
      </c>
      <c r="P165" s="20">
        <f t="shared" si="12"/>
        <v>18750</v>
      </c>
    </row>
    <row r="166" spans="1:16" ht="18.75" x14ac:dyDescent="0.25">
      <c r="A166" s="21">
        <v>157</v>
      </c>
      <c r="B166" s="21">
        <v>18</v>
      </c>
      <c r="C166" s="63" t="s">
        <v>176</v>
      </c>
      <c r="D166" s="64" t="s">
        <v>223</v>
      </c>
      <c r="E166" s="62" t="s">
        <v>327</v>
      </c>
      <c r="F166" s="23">
        <v>61118822753</v>
      </c>
      <c r="G166" s="19">
        <v>27</v>
      </c>
      <c r="H166" s="19">
        <v>10</v>
      </c>
      <c r="I166" s="59">
        <v>75</v>
      </c>
      <c r="J166" s="19">
        <v>125</v>
      </c>
      <c r="K166" s="19">
        <f t="shared" si="13"/>
        <v>2025</v>
      </c>
      <c r="L166" s="19">
        <f t="shared" si="14"/>
        <v>1250</v>
      </c>
      <c r="M166" s="59">
        <v>10</v>
      </c>
      <c r="N166" s="19">
        <f t="shared" si="10"/>
        <v>20250</v>
      </c>
      <c r="O166" s="19">
        <f t="shared" si="11"/>
        <v>12500</v>
      </c>
      <c r="P166" s="20">
        <f t="shared" si="12"/>
        <v>32750</v>
      </c>
    </row>
    <row r="167" spans="1:16" ht="18.75" x14ac:dyDescent="0.25">
      <c r="A167" s="21">
        <v>158</v>
      </c>
      <c r="B167" s="21">
        <v>19</v>
      </c>
      <c r="C167" s="63" t="s">
        <v>176</v>
      </c>
      <c r="D167" s="64" t="s">
        <v>223</v>
      </c>
      <c r="E167" s="62" t="s">
        <v>328</v>
      </c>
      <c r="F167" s="23">
        <v>51049874463</v>
      </c>
      <c r="G167" s="19">
        <v>2</v>
      </c>
      <c r="H167" s="19">
        <v>0</v>
      </c>
      <c r="I167" s="59">
        <v>75</v>
      </c>
      <c r="J167" s="19">
        <v>125</v>
      </c>
      <c r="K167" s="19">
        <f t="shared" si="13"/>
        <v>150</v>
      </c>
      <c r="L167" s="19">
        <f t="shared" si="14"/>
        <v>0</v>
      </c>
      <c r="M167" s="59">
        <v>10</v>
      </c>
      <c r="N167" s="19">
        <f t="shared" si="10"/>
        <v>1500</v>
      </c>
      <c r="O167" s="19">
        <f t="shared" si="11"/>
        <v>0</v>
      </c>
      <c r="P167" s="20">
        <f t="shared" si="12"/>
        <v>1500</v>
      </c>
    </row>
    <row r="168" spans="1:16" ht="18.75" x14ac:dyDescent="0.25">
      <c r="A168" s="21">
        <v>159</v>
      </c>
      <c r="B168" s="21">
        <v>20</v>
      </c>
      <c r="C168" s="63" t="s">
        <v>176</v>
      </c>
      <c r="D168" s="64" t="s">
        <v>223</v>
      </c>
      <c r="E168" s="62" t="s">
        <v>329</v>
      </c>
      <c r="F168" s="23">
        <v>61181519831</v>
      </c>
      <c r="G168" s="19">
        <v>10</v>
      </c>
      <c r="H168" s="19">
        <v>3</v>
      </c>
      <c r="I168" s="59">
        <v>75</v>
      </c>
      <c r="J168" s="19">
        <v>125</v>
      </c>
      <c r="K168" s="19">
        <f t="shared" si="13"/>
        <v>750</v>
      </c>
      <c r="L168" s="19">
        <f t="shared" si="14"/>
        <v>375</v>
      </c>
      <c r="M168" s="59">
        <v>10</v>
      </c>
      <c r="N168" s="19">
        <f t="shared" si="10"/>
        <v>7500</v>
      </c>
      <c r="O168" s="19">
        <f t="shared" si="11"/>
        <v>3750</v>
      </c>
      <c r="P168" s="20">
        <f t="shared" si="12"/>
        <v>11250</v>
      </c>
    </row>
    <row r="169" spans="1:16" ht="18.75" x14ac:dyDescent="0.25">
      <c r="A169" s="21">
        <v>160</v>
      </c>
      <c r="B169" s="21">
        <v>21</v>
      </c>
      <c r="C169" s="63" t="s">
        <v>176</v>
      </c>
      <c r="D169" s="64" t="s">
        <v>223</v>
      </c>
      <c r="E169" s="62" t="s">
        <v>330</v>
      </c>
      <c r="F169" s="23">
        <v>51049875081</v>
      </c>
      <c r="G169" s="19">
        <v>9</v>
      </c>
      <c r="H169" s="19">
        <v>5</v>
      </c>
      <c r="I169" s="59">
        <v>75</v>
      </c>
      <c r="J169" s="19">
        <v>125</v>
      </c>
      <c r="K169" s="19">
        <f t="shared" si="13"/>
        <v>675</v>
      </c>
      <c r="L169" s="19">
        <f t="shared" si="14"/>
        <v>625</v>
      </c>
      <c r="M169" s="59">
        <v>10</v>
      </c>
      <c r="N169" s="19">
        <f t="shared" si="10"/>
        <v>6750</v>
      </c>
      <c r="O169" s="19">
        <f t="shared" si="11"/>
        <v>6250</v>
      </c>
      <c r="P169" s="20">
        <f t="shared" si="12"/>
        <v>13000</v>
      </c>
    </row>
    <row r="170" spans="1:16" ht="18.75" x14ac:dyDescent="0.25">
      <c r="A170" s="21">
        <v>161</v>
      </c>
      <c r="B170" s="21">
        <v>22</v>
      </c>
      <c r="C170" s="63" t="s">
        <v>176</v>
      </c>
      <c r="D170" s="64" t="s">
        <v>223</v>
      </c>
      <c r="E170" s="62" t="s">
        <v>331</v>
      </c>
      <c r="F170" s="23">
        <v>61123912389</v>
      </c>
      <c r="G170" s="19">
        <v>7</v>
      </c>
      <c r="H170" s="19">
        <v>5</v>
      </c>
      <c r="I170" s="59">
        <v>75</v>
      </c>
      <c r="J170" s="19">
        <v>125</v>
      </c>
      <c r="K170" s="19">
        <f t="shared" si="13"/>
        <v>525</v>
      </c>
      <c r="L170" s="19">
        <f t="shared" si="14"/>
        <v>625</v>
      </c>
      <c r="M170" s="59">
        <v>10</v>
      </c>
      <c r="N170" s="19">
        <f t="shared" si="10"/>
        <v>5250</v>
      </c>
      <c r="O170" s="19">
        <f t="shared" si="11"/>
        <v>6250</v>
      </c>
      <c r="P170" s="20">
        <f t="shared" si="12"/>
        <v>11500</v>
      </c>
    </row>
    <row r="171" spans="1:16" ht="18.75" x14ac:dyDescent="0.25">
      <c r="A171" s="21">
        <v>162</v>
      </c>
      <c r="B171" s="21">
        <v>23</v>
      </c>
      <c r="C171" s="63" t="s">
        <v>176</v>
      </c>
      <c r="D171" s="64" t="s">
        <v>223</v>
      </c>
      <c r="E171" s="62" t="s">
        <v>332</v>
      </c>
      <c r="F171" s="23">
        <v>61003150164</v>
      </c>
      <c r="G171" s="19">
        <v>19</v>
      </c>
      <c r="H171" s="19">
        <v>0</v>
      </c>
      <c r="I171" s="59">
        <v>75</v>
      </c>
      <c r="J171" s="19">
        <v>125</v>
      </c>
      <c r="K171" s="19">
        <f t="shared" si="13"/>
        <v>1425</v>
      </c>
      <c r="L171" s="19">
        <f t="shared" si="14"/>
        <v>0</v>
      </c>
      <c r="M171" s="59">
        <v>10</v>
      </c>
      <c r="N171" s="19">
        <f t="shared" si="10"/>
        <v>14250</v>
      </c>
      <c r="O171" s="19">
        <f t="shared" si="11"/>
        <v>0</v>
      </c>
      <c r="P171" s="20">
        <f t="shared" si="12"/>
        <v>14250</v>
      </c>
    </row>
    <row r="172" spans="1:16" ht="18.75" x14ac:dyDescent="0.25">
      <c r="A172" s="21">
        <v>163</v>
      </c>
      <c r="B172" s="21">
        <v>24</v>
      </c>
      <c r="C172" s="63" t="s">
        <v>176</v>
      </c>
      <c r="D172" s="64" t="s">
        <v>223</v>
      </c>
      <c r="E172" s="62" t="s">
        <v>333</v>
      </c>
      <c r="F172" s="23">
        <v>61124707505</v>
      </c>
      <c r="G172" s="19">
        <v>15</v>
      </c>
      <c r="H172" s="19">
        <v>1</v>
      </c>
      <c r="I172" s="59">
        <v>75</v>
      </c>
      <c r="J172" s="19">
        <v>125</v>
      </c>
      <c r="K172" s="19">
        <f t="shared" si="13"/>
        <v>1125</v>
      </c>
      <c r="L172" s="19">
        <f t="shared" si="14"/>
        <v>125</v>
      </c>
      <c r="M172" s="59">
        <v>10</v>
      </c>
      <c r="N172" s="19">
        <f t="shared" si="10"/>
        <v>11250</v>
      </c>
      <c r="O172" s="19">
        <f t="shared" si="11"/>
        <v>1250</v>
      </c>
      <c r="P172" s="20">
        <f t="shared" si="12"/>
        <v>12500</v>
      </c>
    </row>
    <row r="173" spans="1:16" ht="18.75" x14ac:dyDescent="0.25">
      <c r="A173" s="21">
        <v>164</v>
      </c>
      <c r="B173" s="21">
        <v>25</v>
      </c>
      <c r="C173" s="63" t="s">
        <v>176</v>
      </c>
      <c r="D173" s="64" t="s">
        <v>223</v>
      </c>
      <c r="E173" s="62" t="s">
        <v>334</v>
      </c>
      <c r="F173" s="23">
        <v>61003150120</v>
      </c>
      <c r="G173" s="19">
        <v>14</v>
      </c>
      <c r="H173" s="19">
        <v>3</v>
      </c>
      <c r="I173" s="59">
        <v>75</v>
      </c>
      <c r="J173" s="19">
        <v>125</v>
      </c>
      <c r="K173" s="19">
        <f t="shared" si="13"/>
        <v>1050</v>
      </c>
      <c r="L173" s="19">
        <f t="shared" si="14"/>
        <v>375</v>
      </c>
      <c r="M173" s="59">
        <v>10</v>
      </c>
      <c r="N173" s="19">
        <f t="shared" si="10"/>
        <v>10500</v>
      </c>
      <c r="O173" s="19">
        <f t="shared" si="11"/>
        <v>3750</v>
      </c>
      <c r="P173" s="20">
        <f t="shared" si="12"/>
        <v>14250</v>
      </c>
    </row>
    <row r="174" spans="1:16" ht="18.75" x14ac:dyDescent="0.25">
      <c r="A174" s="21">
        <v>165</v>
      </c>
      <c r="B174" s="21">
        <v>26</v>
      </c>
      <c r="C174" s="63" t="s">
        <v>176</v>
      </c>
      <c r="D174" s="64" t="s">
        <v>223</v>
      </c>
      <c r="E174" s="62" t="s">
        <v>335</v>
      </c>
      <c r="F174" s="23">
        <v>61004012281</v>
      </c>
      <c r="G174" s="19">
        <v>13</v>
      </c>
      <c r="H174" s="19">
        <v>10</v>
      </c>
      <c r="I174" s="59">
        <v>75</v>
      </c>
      <c r="J174" s="19">
        <v>125</v>
      </c>
      <c r="K174" s="19">
        <f t="shared" si="13"/>
        <v>975</v>
      </c>
      <c r="L174" s="19">
        <f t="shared" si="14"/>
        <v>1250</v>
      </c>
      <c r="M174" s="59">
        <v>10</v>
      </c>
      <c r="N174" s="19">
        <f t="shared" si="10"/>
        <v>9750</v>
      </c>
      <c r="O174" s="19">
        <f t="shared" si="11"/>
        <v>12500</v>
      </c>
      <c r="P174" s="20">
        <f t="shared" si="12"/>
        <v>22250</v>
      </c>
    </row>
    <row r="175" spans="1:16" ht="18.75" x14ac:dyDescent="0.25">
      <c r="A175" s="21">
        <v>166</v>
      </c>
      <c r="B175" s="21">
        <v>27</v>
      </c>
      <c r="C175" s="63" t="s">
        <v>176</v>
      </c>
      <c r="D175" s="64" t="s">
        <v>223</v>
      </c>
      <c r="E175" s="62" t="s">
        <v>336</v>
      </c>
      <c r="F175" s="23">
        <v>61003112979</v>
      </c>
      <c r="G175" s="19">
        <v>13</v>
      </c>
      <c r="H175" s="19">
        <v>0</v>
      </c>
      <c r="I175" s="59">
        <v>75</v>
      </c>
      <c r="J175" s="19">
        <v>125</v>
      </c>
      <c r="K175" s="19">
        <f t="shared" si="13"/>
        <v>975</v>
      </c>
      <c r="L175" s="19">
        <f t="shared" si="14"/>
        <v>0</v>
      </c>
      <c r="M175" s="59">
        <v>10</v>
      </c>
      <c r="N175" s="19">
        <f t="shared" si="10"/>
        <v>9750</v>
      </c>
      <c r="O175" s="19">
        <f t="shared" si="11"/>
        <v>0</v>
      </c>
      <c r="P175" s="20">
        <f t="shared" si="12"/>
        <v>9750</v>
      </c>
    </row>
    <row r="176" spans="1:16" ht="18.75" x14ac:dyDescent="0.25">
      <c r="A176" s="21">
        <v>167</v>
      </c>
      <c r="B176" s="21">
        <v>28</v>
      </c>
      <c r="C176" s="63" t="s">
        <v>176</v>
      </c>
      <c r="D176" s="64" t="s">
        <v>223</v>
      </c>
      <c r="E176" s="62" t="s">
        <v>337</v>
      </c>
      <c r="F176" s="23">
        <v>61003428451</v>
      </c>
      <c r="G176" s="19">
        <v>4</v>
      </c>
      <c r="H176" s="19">
        <v>1</v>
      </c>
      <c r="I176" s="59">
        <v>75</v>
      </c>
      <c r="J176" s="19">
        <v>125</v>
      </c>
      <c r="K176" s="19">
        <f t="shared" si="13"/>
        <v>300</v>
      </c>
      <c r="L176" s="19">
        <f t="shared" si="14"/>
        <v>125</v>
      </c>
      <c r="M176" s="59">
        <v>10</v>
      </c>
      <c r="N176" s="19">
        <f t="shared" si="10"/>
        <v>3000</v>
      </c>
      <c r="O176" s="19">
        <f t="shared" si="11"/>
        <v>1250</v>
      </c>
      <c r="P176" s="20">
        <f t="shared" si="12"/>
        <v>4250</v>
      </c>
    </row>
    <row r="177" spans="1:16" ht="18.75" x14ac:dyDescent="0.25">
      <c r="A177" s="21">
        <v>168</v>
      </c>
      <c r="B177" s="21">
        <v>29</v>
      </c>
      <c r="C177" s="63" t="s">
        <v>176</v>
      </c>
      <c r="D177" s="64" t="s">
        <v>223</v>
      </c>
      <c r="E177" s="62" t="s">
        <v>338</v>
      </c>
      <c r="F177" s="23">
        <v>61121895625</v>
      </c>
      <c r="G177" s="19">
        <v>7</v>
      </c>
      <c r="H177" s="19">
        <v>3</v>
      </c>
      <c r="I177" s="59">
        <v>75</v>
      </c>
      <c r="J177" s="19">
        <v>125</v>
      </c>
      <c r="K177" s="19">
        <f t="shared" si="13"/>
        <v>525</v>
      </c>
      <c r="L177" s="19">
        <f t="shared" si="14"/>
        <v>375</v>
      </c>
      <c r="M177" s="59">
        <v>10</v>
      </c>
      <c r="N177" s="19">
        <f t="shared" si="10"/>
        <v>5250</v>
      </c>
      <c r="O177" s="19">
        <f t="shared" si="11"/>
        <v>3750</v>
      </c>
      <c r="P177" s="20">
        <f t="shared" si="12"/>
        <v>9000</v>
      </c>
    </row>
    <row r="178" spans="1:16" ht="18.75" x14ac:dyDescent="0.25">
      <c r="A178" s="21">
        <v>169</v>
      </c>
      <c r="B178" s="21">
        <v>30</v>
      </c>
      <c r="C178" s="63" t="s">
        <v>176</v>
      </c>
      <c r="D178" s="64" t="s">
        <v>223</v>
      </c>
      <c r="E178" s="62" t="s">
        <v>339</v>
      </c>
      <c r="F178" s="23">
        <v>61121789037</v>
      </c>
      <c r="G178" s="19">
        <v>16</v>
      </c>
      <c r="H178" s="19">
        <v>8</v>
      </c>
      <c r="I178" s="59">
        <v>75</v>
      </c>
      <c r="J178" s="19">
        <v>125</v>
      </c>
      <c r="K178" s="19">
        <f t="shared" si="13"/>
        <v>1200</v>
      </c>
      <c r="L178" s="19">
        <f t="shared" si="14"/>
        <v>1000</v>
      </c>
      <c r="M178" s="59">
        <v>10</v>
      </c>
      <c r="N178" s="19">
        <f t="shared" si="10"/>
        <v>12000</v>
      </c>
      <c r="O178" s="19">
        <f t="shared" si="11"/>
        <v>10000</v>
      </c>
      <c r="P178" s="20">
        <f t="shared" si="12"/>
        <v>22000</v>
      </c>
    </row>
    <row r="179" spans="1:16" ht="18.75" x14ac:dyDescent="0.25">
      <c r="A179" s="21">
        <v>170</v>
      </c>
      <c r="B179" s="21">
        <v>31</v>
      </c>
      <c r="C179" s="63" t="s">
        <v>176</v>
      </c>
      <c r="D179" s="64" t="s">
        <v>223</v>
      </c>
      <c r="E179" s="62" t="s">
        <v>340</v>
      </c>
      <c r="F179" s="23">
        <v>61003433222</v>
      </c>
      <c r="G179" s="19">
        <v>19</v>
      </c>
      <c r="H179" s="19">
        <v>3</v>
      </c>
      <c r="I179" s="59">
        <v>75</v>
      </c>
      <c r="J179" s="19">
        <v>125</v>
      </c>
      <c r="K179" s="19">
        <f t="shared" si="13"/>
        <v>1425</v>
      </c>
      <c r="L179" s="19">
        <f t="shared" si="14"/>
        <v>375</v>
      </c>
      <c r="M179" s="59">
        <v>10</v>
      </c>
      <c r="N179" s="19">
        <f t="shared" si="10"/>
        <v>14250</v>
      </c>
      <c r="O179" s="19">
        <f t="shared" si="11"/>
        <v>3750</v>
      </c>
      <c r="P179" s="20">
        <f t="shared" si="12"/>
        <v>18000</v>
      </c>
    </row>
    <row r="180" spans="1:16" ht="18.75" x14ac:dyDescent="0.25">
      <c r="A180" s="21">
        <v>171</v>
      </c>
      <c r="B180" s="21">
        <v>32</v>
      </c>
      <c r="C180" s="63" t="s">
        <v>176</v>
      </c>
      <c r="D180" s="64" t="s">
        <v>223</v>
      </c>
      <c r="E180" s="62" t="s">
        <v>300</v>
      </c>
      <c r="F180" s="23">
        <v>61003113086</v>
      </c>
      <c r="G180" s="19">
        <v>24</v>
      </c>
      <c r="H180" s="19">
        <v>24</v>
      </c>
      <c r="I180" s="59">
        <v>75</v>
      </c>
      <c r="J180" s="19">
        <v>125</v>
      </c>
      <c r="K180" s="19">
        <f t="shared" si="13"/>
        <v>1800</v>
      </c>
      <c r="L180" s="19">
        <f t="shared" si="14"/>
        <v>3000</v>
      </c>
      <c r="M180" s="59">
        <v>10</v>
      </c>
      <c r="N180" s="19">
        <f t="shared" si="10"/>
        <v>18000</v>
      </c>
      <c r="O180" s="19">
        <f t="shared" si="11"/>
        <v>30000</v>
      </c>
      <c r="P180" s="20">
        <f t="shared" si="12"/>
        <v>48000</v>
      </c>
    </row>
    <row r="181" spans="1:16" ht="18.75" x14ac:dyDescent="0.25">
      <c r="A181" s="21">
        <v>172</v>
      </c>
      <c r="B181" s="21">
        <v>33</v>
      </c>
      <c r="C181" s="63" t="s">
        <v>176</v>
      </c>
      <c r="D181" s="64" t="s">
        <v>223</v>
      </c>
      <c r="E181" s="62" t="s">
        <v>341</v>
      </c>
      <c r="F181" s="23">
        <v>51049874633</v>
      </c>
      <c r="G181" s="19">
        <v>7</v>
      </c>
      <c r="H181" s="19">
        <v>0</v>
      </c>
      <c r="I181" s="59">
        <v>75</v>
      </c>
      <c r="J181" s="19">
        <v>125</v>
      </c>
      <c r="K181" s="19">
        <f t="shared" si="13"/>
        <v>525</v>
      </c>
      <c r="L181" s="19">
        <f t="shared" si="14"/>
        <v>0</v>
      </c>
      <c r="M181" s="59">
        <v>10</v>
      </c>
      <c r="N181" s="19">
        <f t="shared" si="10"/>
        <v>5250</v>
      </c>
      <c r="O181" s="19">
        <f t="shared" si="11"/>
        <v>0</v>
      </c>
      <c r="P181" s="20">
        <f t="shared" si="12"/>
        <v>5250</v>
      </c>
    </row>
    <row r="182" spans="1:16" ht="18.75" x14ac:dyDescent="0.25">
      <c r="A182" s="21">
        <v>173</v>
      </c>
      <c r="B182" s="21">
        <v>34</v>
      </c>
      <c r="C182" s="63" t="s">
        <v>176</v>
      </c>
      <c r="D182" s="64" t="s">
        <v>223</v>
      </c>
      <c r="E182" s="62" t="s">
        <v>342</v>
      </c>
      <c r="F182" s="23">
        <v>61019424277</v>
      </c>
      <c r="G182" s="19">
        <v>5</v>
      </c>
      <c r="H182" s="19">
        <v>3</v>
      </c>
      <c r="I182" s="59">
        <v>75</v>
      </c>
      <c r="J182" s="19">
        <v>125</v>
      </c>
      <c r="K182" s="19">
        <f t="shared" si="13"/>
        <v>375</v>
      </c>
      <c r="L182" s="19">
        <f t="shared" si="14"/>
        <v>375</v>
      </c>
      <c r="M182" s="59">
        <v>10</v>
      </c>
      <c r="N182" s="19">
        <f t="shared" si="10"/>
        <v>3750</v>
      </c>
      <c r="O182" s="19">
        <f t="shared" si="11"/>
        <v>3750</v>
      </c>
      <c r="P182" s="20">
        <f t="shared" si="12"/>
        <v>7500</v>
      </c>
    </row>
    <row r="183" spans="1:16" ht="18.75" x14ac:dyDescent="0.25">
      <c r="A183" s="21">
        <v>174</v>
      </c>
      <c r="B183" s="21">
        <v>35</v>
      </c>
      <c r="C183" s="63" t="s">
        <v>176</v>
      </c>
      <c r="D183" s="64" t="s">
        <v>223</v>
      </c>
      <c r="E183" s="62" t="s">
        <v>343</v>
      </c>
      <c r="F183" s="23">
        <v>61126879142</v>
      </c>
      <c r="G183" s="19">
        <v>7</v>
      </c>
      <c r="H183" s="19">
        <v>3</v>
      </c>
      <c r="I183" s="59">
        <v>75</v>
      </c>
      <c r="J183" s="19">
        <v>125</v>
      </c>
      <c r="K183" s="19">
        <f t="shared" si="13"/>
        <v>525</v>
      </c>
      <c r="L183" s="19">
        <f t="shared" si="14"/>
        <v>375</v>
      </c>
      <c r="M183" s="59">
        <v>10</v>
      </c>
      <c r="N183" s="19">
        <f t="shared" si="10"/>
        <v>5250</v>
      </c>
      <c r="O183" s="19">
        <f t="shared" si="11"/>
        <v>3750</v>
      </c>
      <c r="P183" s="20">
        <f t="shared" si="12"/>
        <v>9000</v>
      </c>
    </row>
    <row r="184" spans="1:16" ht="18.75" x14ac:dyDescent="0.25">
      <c r="A184" s="21">
        <v>175</v>
      </c>
      <c r="B184" s="21">
        <v>36</v>
      </c>
      <c r="C184" s="63" t="s">
        <v>176</v>
      </c>
      <c r="D184" s="64" t="s">
        <v>223</v>
      </c>
      <c r="E184" s="62" t="s">
        <v>344</v>
      </c>
      <c r="F184" s="23">
        <v>61123393032</v>
      </c>
      <c r="G184" s="19">
        <v>30</v>
      </c>
      <c r="H184" s="19">
        <v>23</v>
      </c>
      <c r="I184" s="59">
        <v>75</v>
      </c>
      <c r="J184" s="19">
        <v>125</v>
      </c>
      <c r="K184" s="19">
        <f t="shared" si="13"/>
        <v>2250</v>
      </c>
      <c r="L184" s="19">
        <f t="shared" si="14"/>
        <v>2875</v>
      </c>
      <c r="M184" s="59">
        <v>10</v>
      </c>
      <c r="N184" s="19">
        <f t="shared" si="10"/>
        <v>22500</v>
      </c>
      <c r="O184" s="19">
        <f t="shared" si="11"/>
        <v>28750</v>
      </c>
      <c r="P184" s="20">
        <f t="shared" si="12"/>
        <v>51250</v>
      </c>
    </row>
    <row r="185" spans="1:16" ht="18.75" x14ac:dyDescent="0.25">
      <c r="A185" s="21">
        <v>176</v>
      </c>
      <c r="B185" s="21">
        <v>37</v>
      </c>
      <c r="C185" s="63" t="s">
        <v>176</v>
      </c>
      <c r="D185" s="64" t="s">
        <v>223</v>
      </c>
      <c r="E185" s="62" t="s">
        <v>345</v>
      </c>
      <c r="F185" s="23">
        <v>51049874394</v>
      </c>
      <c r="G185" s="19">
        <v>13</v>
      </c>
      <c r="H185" s="19">
        <v>7</v>
      </c>
      <c r="I185" s="59">
        <v>75</v>
      </c>
      <c r="J185" s="19">
        <v>125</v>
      </c>
      <c r="K185" s="19">
        <f t="shared" si="13"/>
        <v>975</v>
      </c>
      <c r="L185" s="19">
        <f t="shared" si="14"/>
        <v>875</v>
      </c>
      <c r="M185" s="59">
        <v>10</v>
      </c>
      <c r="N185" s="19">
        <f t="shared" si="10"/>
        <v>9750</v>
      </c>
      <c r="O185" s="19">
        <f t="shared" si="11"/>
        <v>8750</v>
      </c>
      <c r="P185" s="20">
        <f t="shared" si="12"/>
        <v>18500</v>
      </c>
    </row>
    <row r="186" spans="1:16" ht="18.75" x14ac:dyDescent="0.25">
      <c r="A186" s="21">
        <v>177</v>
      </c>
      <c r="B186" s="21">
        <v>38</v>
      </c>
      <c r="C186" s="63" t="s">
        <v>176</v>
      </c>
      <c r="D186" s="64" t="s">
        <v>223</v>
      </c>
      <c r="E186" s="62" t="s">
        <v>346</v>
      </c>
      <c r="F186" s="23">
        <v>61140309637</v>
      </c>
      <c r="G186" s="19">
        <v>5</v>
      </c>
      <c r="H186" s="19">
        <v>1</v>
      </c>
      <c r="I186" s="59">
        <v>75</v>
      </c>
      <c r="J186" s="19">
        <v>125</v>
      </c>
      <c r="K186" s="19">
        <f t="shared" si="13"/>
        <v>375</v>
      </c>
      <c r="L186" s="19">
        <f t="shared" si="14"/>
        <v>125</v>
      </c>
      <c r="M186" s="59">
        <v>10</v>
      </c>
      <c r="N186" s="19">
        <f t="shared" si="10"/>
        <v>3750</v>
      </c>
      <c r="O186" s="19">
        <f t="shared" si="11"/>
        <v>1250</v>
      </c>
      <c r="P186" s="20">
        <f t="shared" si="12"/>
        <v>5000</v>
      </c>
    </row>
    <row r="187" spans="1:16" ht="18.75" x14ac:dyDescent="0.25">
      <c r="A187" s="21">
        <v>178</v>
      </c>
      <c r="B187" s="21">
        <v>39</v>
      </c>
      <c r="C187" s="63" t="s">
        <v>176</v>
      </c>
      <c r="D187" s="64" t="s">
        <v>223</v>
      </c>
      <c r="E187" s="62" t="s">
        <v>347</v>
      </c>
      <c r="F187" s="26">
        <v>61212986543</v>
      </c>
      <c r="G187" s="19">
        <v>14</v>
      </c>
      <c r="H187" s="19">
        <v>20</v>
      </c>
      <c r="I187" s="59">
        <v>75</v>
      </c>
      <c r="J187" s="19">
        <v>125</v>
      </c>
      <c r="K187" s="19">
        <f t="shared" si="13"/>
        <v>1050</v>
      </c>
      <c r="L187" s="19">
        <f t="shared" si="14"/>
        <v>2500</v>
      </c>
      <c r="M187" s="59">
        <v>10</v>
      </c>
      <c r="N187" s="19">
        <f t="shared" si="10"/>
        <v>10500</v>
      </c>
      <c r="O187" s="19">
        <f t="shared" si="11"/>
        <v>25000</v>
      </c>
      <c r="P187" s="20">
        <f t="shared" si="12"/>
        <v>35500</v>
      </c>
    </row>
    <row r="188" spans="1:16" ht="20.25" x14ac:dyDescent="0.25">
      <c r="A188" s="21">
        <v>179</v>
      </c>
      <c r="B188" s="21">
        <v>40</v>
      </c>
      <c r="C188" s="66" t="s">
        <v>176</v>
      </c>
      <c r="D188" s="63" t="s">
        <v>223</v>
      </c>
      <c r="E188" s="22" t="s">
        <v>348</v>
      </c>
      <c r="F188" s="23">
        <v>11105013396</v>
      </c>
      <c r="G188" s="19">
        <v>0</v>
      </c>
      <c r="H188" s="41">
        <v>0</v>
      </c>
      <c r="I188" s="59">
        <v>75</v>
      </c>
      <c r="J188" s="19">
        <v>125</v>
      </c>
      <c r="K188" s="19">
        <f t="shared" si="13"/>
        <v>0</v>
      </c>
      <c r="L188" s="19">
        <f t="shared" si="14"/>
        <v>0</v>
      </c>
      <c r="M188" s="59">
        <v>10</v>
      </c>
      <c r="N188" s="19">
        <f t="shared" si="10"/>
        <v>0</v>
      </c>
      <c r="O188" s="19">
        <f t="shared" si="11"/>
        <v>0</v>
      </c>
      <c r="P188" s="20">
        <f t="shared" si="12"/>
        <v>0</v>
      </c>
    </row>
    <row r="189" spans="1:16" ht="18.75" x14ac:dyDescent="0.25">
      <c r="A189" s="21">
        <v>180</v>
      </c>
      <c r="B189" s="21">
        <v>41</v>
      </c>
      <c r="C189" s="63" t="s">
        <v>176</v>
      </c>
      <c r="D189" s="64" t="s">
        <v>223</v>
      </c>
      <c r="E189" s="62" t="s">
        <v>349</v>
      </c>
      <c r="F189" s="23">
        <v>11126030544</v>
      </c>
      <c r="G189" s="19">
        <v>11</v>
      </c>
      <c r="H189" s="19">
        <v>8</v>
      </c>
      <c r="I189" s="59">
        <v>75</v>
      </c>
      <c r="J189" s="19">
        <v>125</v>
      </c>
      <c r="K189" s="19">
        <f t="shared" si="13"/>
        <v>825</v>
      </c>
      <c r="L189" s="19">
        <f t="shared" si="14"/>
        <v>1000</v>
      </c>
      <c r="M189" s="59">
        <v>10</v>
      </c>
      <c r="N189" s="19">
        <f t="shared" si="10"/>
        <v>8250</v>
      </c>
      <c r="O189" s="19">
        <f t="shared" si="11"/>
        <v>10000</v>
      </c>
      <c r="P189" s="20">
        <f t="shared" si="12"/>
        <v>18250</v>
      </c>
    </row>
    <row r="190" spans="1:16" ht="18.75" x14ac:dyDescent="0.25">
      <c r="A190" s="21">
        <v>181</v>
      </c>
      <c r="B190" s="21">
        <v>42</v>
      </c>
      <c r="C190" s="63" t="s">
        <v>176</v>
      </c>
      <c r="D190" s="64" t="s">
        <v>223</v>
      </c>
      <c r="E190" s="62" t="s">
        <v>350</v>
      </c>
      <c r="F190" s="23">
        <v>61155448190</v>
      </c>
      <c r="G190" s="19">
        <v>1</v>
      </c>
      <c r="H190" s="19">
        <v>0</v>
      </c>
      <c r="I190" s="59">
        <v>75</v>
      </c>
      <c r="J190" s="19">
        <v>125</v>
      </c>
      <c r="K190" s="19">
        <f t="shared" si="13"/>
        <v>75</v>
      </c>
      <c r="L190" s="19">
        <f t="shared" si="14"/>
        <v>0</v>
      </c>
      <c r="M190" s="59">
        <v>10</v>
      </c>
      <c r="N190" s="19">
        <f t="shared" si="10"/>
        <v>750</v>
      </c>
      <c r="O190" s="19">
        <f t="shared" si="11"/>
        <v>0</v>
      </c>
      <c r="P190" s="20">
        <f t="shared" si="12"/>
        <v>750</v>
      </c>
    </row>
    <row r="191" spans="1:16" ht="18.75" x14ac:dyDescent="0.25">
      <c r="A191" s="21">
        <v>182</v>
      </c>
      <c r="B191" s="21">
        <v>43</v>
      </c>
      <c r="C191" s="63" t="s">
        <v>176</v>
      </c>
      <c r="D191" s="64" t="s">
        <v>223</v>
      </c>
      <c r="E191" s="62" t="s">
        <v>351</v>
      </c>
      <c r="F191" s="23">
        <v>11110019845</v>
      </c>
      <c r="G191" s="19">
        <v>44</v>
      </c>
      <c r="H191" s="19">
        <v>15</v>
      </c>
      <c r="I191" s="59">
        <v>75</v>
      </c>
      <c r="J191" s="19">
        <v>125</v>
      </c>
      <c r="K191" s="19">
        <f t="shared" si="13"/>
        <v>3300</v>
      </c>
      <c r="L191" s="19">
        <f t="shared" si="14"/>
        <v>1875</v>
      </c>
      <c r="M191" s="59">
        <v>10</v>
      </c>
      <c r="N191" s="19">
        <f t="shared" si="10"/>
        <v>33000</v>
      </c>
      <c r="O191" s="19">
        <f t="shared" si="11"/>
        <v>18750</v>
      </c>
      <c r="P191" s="20">
        <f t="shared" si="12"/>
        <v>51750</v>
      </c>
    </row>
    <row r="192" spans="1:16" ht="20.25" x14ac:dyDescent="0.25">
      <c r="A192" s="21">
        <v>183</v>
      </c>
      <c r="B192" s="21">
        <v>44</v>
      </c>
      <c r="C192" s="66" t="s">
        <v>176</v>
      </c>
      <c r="D192" s="63" t="s">
        <v>223</v>
      </c>
      <c r="E192" s="22" t="s">
        <v>352</v>
      </c>
      <c r="F192" s="23">
        <v>11105014334</v>
      </c>
      <c r="G192" s="19">
        <v>0</v>
      </c>
      <c r="H192" s="41">
        <v>0</v>
      </c>
      <c r="I192" s="59">
        <v>75</v>
      </c>
      <c r="J192" s="19">
        <v>125</v>
      </c>
      <c r="K192" s="19">
        <f t="shared" si="13"/>
        <v>0</v>
      </c>
      <c r="L192" s="19">
        <f t="shared" si="14"/>
        <v>0</v>
      </c>
      <c r="M192" s="59">
        <v>10</v>
      </c>
      <c r="N192" s="19">
        <f t="shared" si="10"/>
        <v>0</v>
      </c>
      <c r="O192" s="19">
        <f t="shared" si="11"/>
        <v>0</v>
      </c>
      <c r="P192" s="20">
        <f t="shared" si="12"/>
        <v>0</v>
      </c>
    </row>
    <row r="193" spans="1:16" ht="18.75" x14ac:dyDescent="0.25">
      <c r="A193" s="21">
        <v>184</v>
      </c>
      <c r="B193" s="21">
        <v>45</v>
      </c>
      <c r="C193" s="63" t="s">
        <v>176</v>
      </c>
      <c r="D193" s="64" t="s">
        <v>223</v>
      </c>
      <c r="E193" s="62" t="s">
        <v>353</v>
      </c>
      <c r="F193" s="23">
        <v>61157265884</v>
      </c>
      <c r="G193" s="19">
        <v>10</v>
      </c>
      <c r="H193" s="19">
        <v>7</v>
      </c>
      <c r="I193" s="59">
        <v>75</v>
      </c>
      <c r="J193" s="19">
        <v>125</v>
      </c>
      <c r="K193" s="19">
        <f t="shared" si="13"/>
        <v>750</v>
      </c>
      <c r="L193" s="19">
        <f t="shared" si="14"/>
        <v>875</v>
      </c>
      <c r="M193" s="59">
        <v>10</v>
      </c>
      <c r="N193" s="19">
        <f t="shared" si="10"/>
        <v>7500</v>
      </c>
      <c r="O193" s="19">
        <f t="shared" si="11"/>
        <v>8750</v>
      </c>
      <c r="P193" s="20">
        <f t="shared" si="12"/>
        <v>16250</v>
      </c>
    </row>
    <row r="194" spans="1:16" ht="18.75" x14ac:dyDescent="0.25">
      <c r="A194" s="21">
        <v>185</v>
      </c>
      <c r="B194" s="21">
        <v>46</v>
      </c>
      <c r="C194" s="63" t="s">
        <v>176</v>
      </c>
      <c r="D194" s="64" t="s">
        <v>223</v>
      </c>
      <c r="E194" s="62" t="s">
        <v>354</v>
      </c>
      <c r="F194" s="23">
        <v>11110021810</v>
      </c>
      <c r="G194" s="19">
        <v>31</v>
      </c>
      <c r="H194" s="19">
        <v>11</v>
      </c>
      <c r="I194" s="59">
        <v>75</v>
      </c>
      <c r="J194" s="19">
        <v>125</v>
      </c>
      <c r="K194" s="19">
        <f t="shared" si="13"/>
        <v>2325</v>
      </c>
      <c r="L194" s="19">
        <f t="shared" si="14"/>
        <v>1375</v>
      </c>
      <c r="M194" s="59">
        <v>10</v>
      </c>
      <c r="N194" s="19">
        <f t="shared" si="10"/>
        <v>23250</v>
      </c>
      <c r="O194" s="19">
        <f t="shared" si="11"/>
        <v>13750</v>
      </c>
      <c r="P194" s="20">
        <f t="shared" si="12"/>
        <v>37000</v>
      </c>
    </row>
    <row r="195" spans="1:16" ht="18.75" x14ac:dyDescent="0.25">
      <c r="A195" s="21">
        <v>186</v>
      </c>
      <c r="B195" s="21">
        <v>47</v>
      </c>
      <c r="C195" s="63" t="s">
        <v>176</v>
      </c>
      <c r="D195" s="64" t="s">
        <v>287</v>
      </c>
      <c r="E195" s="62" t="s">
        <v>177</v>
      </c>
      <c r="F195" s="23">
        <v>61093582166</v>
      </c>
      <c r="G195" s="19">
        <v>0</v>
      </c>
      <c r="H195" s="19">
        <v>9</v>
      </c>
      <c r="I195" s="59">
        <v>75</v>
      </c>
      <c r="J195" s="19">
        <v>125</v>
      </c>
      <c r="K195" s="19">
        <f t="shared" si="13"/>
        <v>0</v>
      </c>
      <c r="L195" s="19">
        <f t="shared" si="14"/>
        <v>1125</v>
      </c>
      <c r="M195" s="59">
        <v>10</v>
      </c>
      <c r="N195" s="19">
        <f t="shared" si="10"/>
        <v>0</v>
      </c>
      <c r="O195" s="19">
        <f t="shared" si="11"/>
        <v>11250</v>
      </c>
      <c r="P195" s="20">
        <f t="shared" si="12"/>
        <v>11250</v>
      </c>
    </row>
    <row r="196" spans="1:16" ht="18.75" x14ac:dyDescent="0.25">
      <c r="A196" s="21">
        <v>187</v>
      </c>
      <c r="B196" s="21">
        <v>48</v>
      </c>
      <c r="C196" s="63" t="s">
        <v>176</v>
      </c>
      <c r="D196" s="64" t="s">
        <v>287</v>
      </c>
      <c r="E196" s="62" t="s">
        <v>355</v>
      </c>
      <c r="F196" s="23">
        <v>61121966245</v>
      </c>
      <c r="G196" s="19">
        <v>0</v>
      </c>
      <c r="H196" s="19">
        <v>5</v>
      </c>
      <c r="I196" s="59">
        <v>75</v>
      </c>
      <c r="J196" s="19">
        <v>125</v>
      </c>
      <c r="K196" s="19">
        <f t="shared" si="13"/>
        <v>0</v>
      </c>
      <c r="L196" s="19">
        <f t="shared" si="14"/>
        <v>625</v>
      </c>
      <c r="M196" s="59">
        <v>10</v>
      </c>
      <c r="N196" s="19">
        <f t="shared" si="10"/>
        <v>0</v>
      </c>
      <c r="O196" s="19">
        <f t="shared" si="11"/>
        <v>6250</v>
      </c>
      <c r="P196" s="20">
        <f t="shared" si="12"/>
        <v>6250</v>
      </c>
    </row>
    <row r="197" spans="1:16" ht="20.25" x14ac:dyDescent="0.25">
      <c r="A197" s="21">
        <v>188</v>
      </c>
      <c r="B197" s="21">
        <v>1</v>
      </c>
      <c r="C197" s="66" t="s">
        <v>185</v>
      </c>
      <c r="D197" s="58" t="s">
        <v>136</v>
      </c>
      <c r="E197" s="22" t="s">
        <v>185</v>
      </c>
      <c r="F197" s="23">
        <v>61089314942</v>
      </c>
      <c r="G197" s="19">
        <v>0</v>
      </c>
      <c r="H197" s="41">
        <v>0</v>
      </c>
      <c r="I197" s="59">
        <v>75</v>
      </c>
      <c r="J197" s="19">
        <v>125</v>
      </c>
      <c r="K197" s="19">
        <f t="shared" si="13"/>
        <v>0</v>
      </c>
      <c r="L197" s="19">
        <f t="shared" si="14"/>
        <v>0</v>
      </c>
      <c r="M197" s="59">
        <v>10</v>
      </c>
      <c r="N197" s="19">
        <f t="shared" si="10"/>
        <v>0</v>
      </c>
      <c r="O197" s="19">
        <f t="shared" si="11"/>
        <v>0</v>
      </c>
      <c r="P197" s="20">
        <f t="shared" si="12"/>
        <v>0</v>
      </c>
    </row>
    <row r="198" spans="1:16" ht="20.25" x14ac:dyDescent="0.25">
      <c r="A198" s="21">
        <v>189</v>
      </c>
      <c r="B198" s="21">
        <v>2</v>
      </c>
      <c r="C198" s="66" t="s">
        <v>185</v>
      </c>
      <c r="D198" s="58" t="s">
        <v>136</v>
      </c>
      <c r="E198" s="22" t="s">
        <v>186</v>
      </c>
      <c r="F198" s="23">
        <v>61125087227</v>
      </c>
      <c r="G198" s="19">
        <v>0</v>
      </c>
      <c r="H198" s="41">
        <v>0</v>
      </c>
      <c r="I198" s="59">
        <v>75</v>
      </c>
      <c r="J198" s="19">
        <v>125</v>
      </c>
      <c r="K198" s="19">
        <f t="shared" si="13"/>
        <v>0</v>
      </c>
      <c r="L198" s="19">
        <f t="shared" si="14"/>
        <v>0</v>
      </c>
      <c r="M198" s="59">
        <v>10</v>
      </c>
      <c r="N198" s="19">
        <f t="shared" si="10"/>
        <v>0</v>
      </c>
      <c r="O198" s="19">
        <f t="shared" si="11"/>
        <v>0</v>
      </c>
      <c r="P198" s="20">
        <f t="shared" si="12"/>
        <v>0</v>
      </c>
    </row>
    <row r="199" spans="1:16" ht="18.75" x14ac:dyDescent="0.25">
      <c r="A199" s="21">
        <v>190</v>
      </c>
      <c r="B199" s="21">
        <v>3</v>
      </c>
      <c r="C199" s="63" t="s">
        <v>185</v>
      </c>
      <c r="D199" s="61" t="s">
        <v>136</v>
      </c>
      <c r="E199" s="62" t="s">
        <v>187</v>
      </c>
      <c r="F199" s="23">
        <v>61089279847</v>
      </c>
      <c r="G199" s="19">
        <v>7</v>
      </c>
      <c r="H199" s="19">
        <v>6</v>
      </c>
      <c r="I199" s="59">
        <v>75</v>
      </c>
      <c r="J199" s="19">
        <v>125</v>
      </c>
      <c r="K199" s="19">
        <f t="shared" si="13"/>
        <v>525</v>
      </c>
      <c r="L199" s="19">
        <f t="shared" si="14"/>
        <v>750</v>
      </c>
      <c r="M199" s="59">
        <v>10</v>
      </c>
      <c r="N199" s="19">
        <f t="shared" si="10"/>
        <v>5250</v>
      </c>
      <c r="O199" s="19">
        <f t="shared" si="11"/>
        <v>7500</v>
      </c>
      <c r="P199" s="20">
        <f t="shared" si="12"/>
        <v>12750</v>
      </c>
    </row>
    <row r="200" spans="1:16" ht="20.25" x14ac:dyDescent="0.25">
      <c r="A200" s="21">
        <v>191</v>
      </c>
      <c r="B200" s="21">
        <v>4</v>
      </c>
      <c r="C200" s="66" t="s">
        <v>185</v>
      </c>
      <c r="D200" s="58" t="s">
        <v>136</v>
      </c>
      <c r="E200" s="22" t="s">
        <v>188</v>
      </c>
      <c r="F200" s="23">
        <v>61122044718</v>
      </c>
      <c r="G200" s="19">
        <v>0</v>
      </c>
      <c r="H200" s="41">
        <v>0</v>
      </c>
      <c r="I200" s="59">
        <v>75</v>
      </c>
      <c r="J200" s="19">
        <v>125</v>
      </c>
      <c r="K200" s="19">
        <f t="shared" si="13"/>
        <v>0</v>
      </c>
      <c r="L200" s="19">
        <f t="shared" si="14"/>
        <v>0</v>
      </c>
      <c r="M200" s="59">
        <v>10</v>
      </c>
      <c r="N200" s="19">
        <f t="shared" si="10"/>
        <v>0</v>
      </c>
      <c r="O200" s="19">
        <f t="shared" si="11"/>
        <v>0</v>
      </c>
      <c r="P200" s="20">
        <f t="shared" si="12"/>
        <v>0</v>
      </c>
    </row>
    <row r="201" spans="1:16" ht="18.75" x14ac:dyDescent="0.25">
      <c r="A201" s="21">
        <v>192</v>
      </c>
      <c r="B201" s="21">
        <v>5</v>
      </c>
      <c r="C201" s="63" t="s">
        <v>185</v>
      </c>
      <c r="D201" s="61" t="s">
        <v>136</v>
      </c>
      <c r="E201" s="62" t="s">
        <v>189</v>
      </c>
      <c r="F201" s="23">
        <v>61118754882</v>
      </c>
      <c r="G201" s="19">
        <v>8</v>
      </c>
      <c r="H201" s="19">
        <v>4</v>
      </c>
      <c r="I201" s="59">
        <v>75</v>
      </c>
      <c r="J201" s="19">
        <v>125</v>
      </c>
      <c r="K201" s="19">
        <f t="shared" si="13"/>
        <v>600</v>
      </c>
      <c r="L201" s="19">
        <f t="shared" si="14"/>
        <v>500</v>
      </c>
      <c r="M201" s="59">
        <v>10</v>
      </c>
      <c r="N201" s="19">
        <f t="shared" si="10"/>
        <v>6000</v>
      </c>
      <c r="O201" s="19">
        <f t="shared" si="11"/>
        <v>5000</v>
      </c>
      <c r="P201" s="20">
        <f t="shared" si="12"/>
        <v>11000</v>
      </c>
    </row>
    <row r="202" spans="1:16" ht="18.75" x14ac:dyDescent="0.25">
      <c r="A202" s="21">
        <v>193</v>
      </c>
      <c r="B202" s="21">
        <v>6</v>
      </c>
      <c r="C202" s="63" t="s">
        <v>185</v>
      </c>
      <c r="D202" s="61" t="s">
        <v>136</v>
      </c>
      <c r="E202" s="62" t="s">
        <v>190</v>
      </c>
      <c r="F202" s="23">
        <v>61118882054</v>
      </c>
      <c r="G202" s="19">
        <v>32</v>
      </c>
      <c r="H202" s="19">
        <v>3</v>
      </c>
      <c r="I202" s="59">
        <v>75</v>
      </c>
      <c r="J202" s="19">
        <v>125</v>
      </c>
      <c r="K202" s="19">
        <f t="shared" si="13"/>
        <v>2400</v>
      </c>
      <c r="L202" s="19">
        <f t="shared" si="14"/>
        <v>375</v>
      </c>
      <c r="M202" s="59">
        <v>10</v>
      </c>
      <c r="N202" s="19">
        <f t="shared" si="10"/>
        <v>24000</v>
      </c>
      <c r="O202" s="19">
        <f t="shared" si="11"/>
        <v>3750</v>
      </c>
      <c r="P202" s="20">
        <f t="shared" si="12"/>
        <v>27750</v>
      </c>
    </row>
    <row r="203" spans="1:16" ht="18.75" x14ac:dyDescent="0.25">
      <c r="A203" s="21">
        <v>194</v>
      </c>
      <c r="B203" s="21">
        <v>7</v>
      </c>
      <c r="C203" s="63" t="s">
        <v>185</v>
      </c>
      <c r="D203" s="61" t="s">
        <v>136</v>
      </c>
      <c r="E203" s="62" t="s">
        <v>191</v>
      </c>
      <c r="F203" s="23">
        <v>61090846190</v>
      </c>
      <c r="G203" s="19">
        <v>6</v>
      </c>
      <c r="H203" s="19">
        <v>8</v>
      </c>
      <c r="I203" s="59">
        <v>75</v>
      </c>
      <c r="J203" s="19">
        <v>125</v>
      </c>
      <c r="K203" s="19">
        <f t="shared" si="13"/>
        <v>450</v>
      </c>
      <c r="L203" s="19">
        <f t="shared" si="14"/>
        <v>1000</v>
      </c>
      <c r="M203" s="59">
        <v>10</v>
      </c>
      <c r="N203" s="19">
        <f t="shared" ref="N203:N266" si="15">K203*M203</f>
        <v>4500</v>
      </c>
      <c r="O203" s="19">
        <f t="shared" ref="O203:O266" si="16">L203*M203</f>
        <v>10000</v>
      </c>
      <c r="P203" s="20">
        <f t="shared" si="12"/>
        <v>14500</v>
      </c>
    </row>
    <row r="204" spans="1:16" ht="18.75" x14ac:dyDescent="0.25">
      <c r="A204" s="21">
        <v>195</v>
      </c>
      <c r="B204" s="21">
        <v>8</v>
      </c>
      <c r="C204" s="63" t="s">
        <v>185</v>
      </c>
      <c r="D204" s="61" t="s">
        <v>136</v>
      </c>
      <c r="E204" s="62" t="s">
        <v>192</v>
      </c>
      <c r="F204" s="23">
        <v>61118836903</v>
      </c>
      <c r="G204" s="19">
        <v>3</v>
      </c>
      <c r="H204" s="19">
        <v>6</v>
      </c>
      <c r="I204" s="59">
        <v>75</v>
      </c>
      <c r="J204" s="19">
        <v>125</v>
      </c>
      <c r="K204" s="19">
        <f t="shared" si="13"/>
        <v>225</v>
      </c>
      <c r="L204" s="19">
        <f t="shared" si="14"/>
        <v>750</v>
      </c>
      <c r="M204" s="59">
        <v>10</v>
      </c>
      <c r="N204" s="19">
        <f t="shared" si="15"/>
        <v>2250</v>
      </c>
      <c r="O204" s="19">
        <f t="shared" si="16"/>
        <v>7500</v>
      </c>
      <c r="P204" s="20">
        <f t="shared" ref="P204:P267" si="17">N204+O204</f>
        <v>9750</v>
      </c>
    </row>
    <row r="205" spans="1:16" ht="20.25" x14ac:dyDescent="0.25">
      <c r="A205" s="21">
        <v>196</v>
      </c>
      <c r="B205" s="21">
        <v>9</v>
      </c>
      <c r="C205" s="66" t="s">
        <v>185</v>
      </c>
      <c r="D205" s="63" t="s">
        <v>147</v>
      </c>
      <c r="E205" s="22" t="s">
        <v>185</v>
      </c>
      <c r="F205" s="23">
        <v>61154512373</v>
      </c>
      <c r="G205" s="19">
        <v>0</v>
      </c>
      <c r="H205" s="41">
        <v>0</v>
      </c>
      <c r="I205" s="59">
        <v>75</v>
      </c>
      <c r="J205" s="19">
        <v>125</v>
      </c>
      <c r="K205" s="19">
        <f t="shared" si="13"/>
        <v>0</v>
      </c>
      <c r="L205" s="19">
        <f t="shared" si="14"/>
        <v>0</v>
      </c>
      <c r="M205" s="59">
        <v>10</v>
      </c>
      <c r="N205" s="19">
        <f t="shared" si="15"/>
        <v>0</v>
      </c>
      <c r="O205" s="19">
        <f t="shared" si="16"/>
        <v>0</v>
      </c>
      <c r="P205" s="20">
        <f t="shared" si="17"/>
        <v>0</v>
      </c>
    </row>
    <row r="206" spans="1:16" ht="18.75" x14ac:dyDescent="0.25">
      <c r="A206" s="21">
        <v>197</v>
      </c>
      <c r="B206" s="21">
        <v>10</v>
      </c>
      <c r="C206" s="63" t="s">
        <v>185</v>
      </c>
      <c r="D206" s="64" t="s">
        <v>223</v>
      </c>
      <c r="E206" s="62" t="s">
        <v>356</v>
      </c>
      <c r="F206" s="23">
        <v>61082433332</v>
      </c>
      <c r="G206" s="19">
        <v>8</v>
      </c>
      <c r="H206" s="19">
        <v>6</v>
      </c>
      <c r="I206" s="59">
        <v>75</v>
      </c>
      <c r="J206" s="19">
        <v>125</v>
      </c>
      <c r="K206" s="19">
        <f t="shared" ref="K206:K269" si="18">SUM(G206*I206)</f>
        <v>600</v>
      </c>
      <c r="L206" s="19">
        <f t="shared" ref="L206:L269" si="19">SUM(H206*J206)</f>
        <v>750</v>
      </c>
      <c r="M206" s="59">
        <v>10</v>
      </c>
      <c r="N206" s="19">
        <f t="shared" si="15"/>
        <v>6000</v>
      </c>
      <c r="O206" s="19">
        <f t="shared" si="16"/>
        <v>7500</v>
      </c>
      <c r="P206" s="20">
        <f t="shared" si="17"/>
        <v>13500</v>
      </c>
    </row>
    <row r="207" spans="1:16" ht="18.75" x14ac:dyDescent="0.25">
      <c r="A207" s="21">
        <v>198</v>
      </c>
      <c r="B207" s="21">
        <v>11</v>
      </c>
      <c r="C207" s="63" t="s">
        <v>185</v>
      </c>
      <c r="D207" s="64" t="s">
        <v>223</v>
      </c>
      <c r="E207" s="62" t="s">
        <v>357</v>
      </c>
      <c r="F207" s="23">
        <v>61089242738</v>
      </c>
      <c r="G207" s="19">
        <v>13</v>
      </c>
      <c r="H207" s="19">
        <v>9</v>
      </c>
      <c r="I207" s="59">
        <v>75</v>
      </c>
      <c r="J207" s="19">
        <v>125</v>
      </c>
      <c r="K207" s="19">
        <f t="shared" si="18"/>
        <v>975</v>
      </c>
      <c r="L207" s="19">
        <f t="shared" si="19"/>
        <v>1125</v>
      </c>
      <c r="M207" s="59">
        <v>10</v>
      </c>
      <c r="N207" s="19">
        <f t="shared" si="15"/>
        <v>9750</v>
      </c>
      <c r="O207" s="19">
        <f t="shared" si="16"/>
        <v>11250</v>
      </c>
      <c r="P207" s="20">
        <f t="shared" si="17"/>
        <v>21000</v>
      </c>
    </row>
    <row r="208" spans="1:16" ht="20.25" x14ac:dyDescent="0.25">
      <c r="A208" s="21">
        <v>199</v>
      </c>
      <c r="B208" s="21">
        <v>12</v>
      </c>
      <c r="C208" s="66" t="s">
        <v>185</v>
      </c>
      <c r="D208" s="63" t="s">
        <v>223</v>
      </c>
      <c r="E208" s="22" t="s">
        <v>358</v>
      </c>
      <c r="F208" s="23">
        <v>61090446668</v>
      </c>
      <c r="G208" s="19">
        <v>0</v>
      </c>
      <c r="H208" s="41">
        <v>0</v>
      </c>
      <c r="I208" s="59">
        <v>75</v>
      </c>
      <c r="J208" s="19">
        <v>125</v>
      </c>
      <c r="K208" s="19">
        <f t="shared" si="18"/>
        <v>0</v>
      </c>
      <c r="L208" s="19">
        <f t="shared" si="19"/>
        <v>0</v>
      </c>
      <c r="M208" s="59">
        <v>10</v>
      </c>
      <c r="N208" s="19">
        <f t="shared" si="15"/>
        <v>0</v>
      </c>
      <c r="O208" s="19">
        <f t="shared" si="16"/>
        <v>0</v>
      </c>
      <c r="P208" s="20">
        <f t="shared" si="17"/>
        <v>0</v>
      </c>
    </row>
    <row r="209" spans="1:16" ht="18.75" x14ac:dyDescent="0.25">
      <c r="A209" s="21">
        <v>200</v>
      </c>
      <c r="B209" s="21">
        <v>13</v>
      </c>
      <c r="C209" s="63" t="s">
        <v>185</v>
      </c>
      <c r="D209" s="64" t="s">
        <v>223</v>
      </c>
      <c r="E209" s="62" t="s">
        <v>359</v>
      </c>
      <c r="F209" s="23">
        <v>61118344082</v>
      </c>
      <c r="G209" s="19">
        <v>28</v>
      </c>
      <c r="H209" s="19">
        <v>31</v>
      </c>
      <c r="I209" s="59">
        <v>75</v>
      </c>
      <c r="J209" s="19">
        <v>125</v>
      </c>
      <c r="K209" s="19">
        <f t="shared" si="18"/>
        <v>2100</v>
      </c>
      <c r="L209" s="19">
        <f t="shared" si="19"/>
        <v>3875</v>
      </c>
      <c r="M209" s="59">
        <v>10</v>
      </c>
      <c r="N209" s="19">
        <f t="shared" si="15"/>
        <v>21000</v>
      </c>
      <c r="O209" s="19">
        <f t="shared" si="16"/>
        <v>38750</v>
      </c>
      <c r="P209" s="20">
        <f t="shared" si="17"/>
        <v>59750</v>
      </c>
    </row>
    <row r="210" spans="1:16" ht="18.75" x14ac:dyDescent="0.25">
      <c r="A210" s="21">
        <v>201</v>
      </c>
      <c r="B210" s="21">
        <v>14</v>
      </c>
      <c r="C210" s="63" t="s">
        <v>185</v>
      </c>
      <c r="D210" s="64" t="s">
        <v>223</v>
      </c>
      <c r="E210" s="62" t="s">
        <v>360</v>
      </c>
      <c r="F210" s="23">
        <v>61118533125</v>
      </c>
      <c r="G210" s="19">
        <v>17</v>
      </c>
      <c r="H210" s="19">
        <v>6</v>
      </c>
      <c r="I210" s="59">
        <v>75</v>
      </c>
      <c r="J210" s="19">
        <v>125</v>
      </c>
      <c r="K210" s="19">
        <f t="shared" si="18"/>
        <v>1275</v>
      </c>
      <c r="L210" s="19">
        <f t="shared" si="19"/>
        <v>750</v>
      </c>
      <c r="M210" s="59">
        <v>10</v>
      </c>
      <c r="N210" s="19">
        <f t="shared" si="15"/>
        <v>12750</v>
      </c>
      <c r="O210" s="19">
        <f t="shared" si="16"/>
        <v>7500</v>
      </c>
      <c r="P210" s="20">
        <f t="shared" si="17"/>
        <v>20250</v>
      </c>
    </row>
    <row r="211" spans="1:16" ht="18.75" x14ac:dyDescent="0.25">
      <c r="A211" s="21">
        <v>202</v>
      </c>
      <c r="B211" s="21">
        <v>15</v>
      </c>
      <c r="C211" s="63" t="s">
        <v>185</v>
      </c>
      <c r="D211" s="64" t="s">
        <v>223</v>
      </c>
      <c r="E211" s="62" t="s">
        <v>361</v>
      </c>
      <c r="F211" s="23">
        <v>61124413118</v>
      </c>
      <c r="G211" s="19">
        <v>23</v>
      </c>
      <c r="H211" s="19">
        <v>25</v>
      </c>
      <c r="I211" s="59">
        <v>75</v>
      </c>
      <c r="J211" s="19">
        <v>125</v>
      </c>
      <c r="K211" s="19">
        <f t="shared" si="18"/>
        <v>1725</v>
      </c>
      <c r="L211" s="19">
        <f t="shared" si="19"/>
        <v>3125</v>
      </c>
      <c r="M211" s="59">
        <v>10</v>
      </c>
      <c r="N211" s="19">
        <f t="shared" si="15"/>
        <v>17250</v>
      </c>
      <c r="O211" s="19">
        <f t="shared" si="16"/>
        <v>31250</v>
      </c>
      <c r="P211" s="20">
        <f t="shared" si="17"/>
        <v>48500</v>
      </c>
    </row>
    <row r="212" spans="1:16" ht="18.75" x14ac:dyDescent="0.25">
      <c r="A212" s="21">
        <v>203</v>
      </c>
      <c r="B212" s="21">
        <v>16</v>
      </c>
      <c r="C212" s="63" t="s">
        <v>185</v>
      </c>
      <c r="D212" s="64" t="s">
        <v>223</v>
      </c>
      <c r="E212" s="62" t="s">
        <v>362</v>
      </c>
      <c r="F212" s="23">
        <v>61091341756</v>
      </c>
      <c r="G212" s="19">
        <v>2</v>
      </c>
      <c r="H212" s="19">
        <v>1</v>
      </c>
      <c r="I212" s="59">
        <v>75</v>
      </c>
      <c r="J212" s="19">
        <v>125</v>
      </c>
      <c r="K212" s="19">
        <f t="shared" si="18"/>
        <v>150</v>
      </c>
      <c r="L212" s="19">
        <f t="shared" si="19"/>
        <v>125</v>
      </c>
      <c r="M212" s="59">
        <v>10</v>
      </c>
      <c r="N212" s="19">
        <f t="shared" si="15"/>
        <v>1500</v>
      </c>
      <c r="O212" s="19">
        <f t="shared" si="16"/>
        <v>1250</v>
      </c>
      <c r="P212" s="20">
        <f t="shared" si="17"/>
        <v>2750</v>
      </c>
    </row>
    <row r="213" spans="1:16" ht="18.75" x14ac:dyDescent="0.25">
      <c r="A213" s="21">
        <v>204</v>
      </c>
      <c r="B213" s="21">
        <v>17</v>
      </c>
      <c r="C213" s="63" t="s">
        <v>185</v>
      </c>
      <c r="D213" s="64" t="s">
        <v>223</v>
      </c>
      <c r="E213" s="62" t="s">
        <v>363</v>
      </c>
      <c r="F213" s="23">
        <v>61120052276</v>
      </c>
      <c r="G213" s="19">
        <v>16</v>
      </c>
      <c r="H213" s="19">
        <v>2</v>
      </c>
      <c r="I213" s="59">
        <v>75</v>
      </c>
      <c r="J213" s="19">
        <v>125</v>
      </c>
      <c r="K213" s="19">
        <f t="shared" si="18"/>
        <v>1200</v>
      </c>
      <c r="L213" s="19">
        <f t="shared" si="19"/>
        <v>250</v>
      </c>
      <c r="M213" s="59">
        <v>10</v>
      </c>
      <c r="N213" s="19">
        <f t="shared" si="15"/>
        <v>12000</v>
      </c>
      <c r="O213" s="19">
        <f t="shared" si="16"/>
        <v>2500</v>
      </c>
      <c r="P213" s="20">
        <f t="shared" si="17"/>
        <v>14500</v>
      </c>
    </row>
    <row r="214" spans="1:16" ht="18.75" x14ac:dyDescent="0.25">
      <c r="A214" s="21">
        <v>205</v>
      </c>
      <c r="B214" s="21">
        <v>18</v>
      </c>
      <c r="C214" s="63" t="s">
        <v>185</v>
      </c>
      <c r="D214" s="64" t="s">
        <v>223</v>
      </c>
      <c r="E214" s="62" t="s">
        <v>364</v>
      </c>
      <c r="F214" s="23">
        <v>61118775472</v>
      </c>
      <c r="G214" s="19">
        <v>16</v>
      </c>
      <c r="H214" s="19">
        <v>0</v>
      </c>
      <c r="I214" s="59">
        <v>75</v>
      </c>
      <c r="J214" s="19">
        <v>125</v>
      </c>
      <c r="K214" s="19">
        <f t="shared" si="18"/>
        <v>1200</v>
      </c>
      <c r="L214" s="19">
        <f t="shared" si="19"/>
        <v>0</v>
      </c>
      <c r="M214" s="59">
        <v>10</v>
      </c>
      <c r="N214" s="19">
        <f t="shared" si="15"/>
        <v>12000</v>
      </c>
      <c r="O214" s="19">
        <f t="shared" si="16"/>
        <v>0</v>
      </c>
      <c r="P214" s="20">
        <f t="shared" si="17"/>
        <v>12000</v>
      </c>
    </row>
    <row r="215" spans="1:16" ht="18.75" x14ac:dyDescent="0.25">
      <c r="A215" s="21">
        <v>206</v>
      </c>
      <c r="B215" s="21">
        <v>19</v>
      </c>
      <c r="C215" s="63" t="s">
        <v>185</v>
      </c>
      <c r="D215" s="64" t="s">
        <v>223</v>
      </c>
      <c r="E215" s="62" t="s">
        <v>365</v>
      </c>
      <c r="F215" s="23">
        <v>61119477497</v>
      </c>
      <c r="G215" s="19">
        <v>7</v>
      </c>
      <c r="H215" s="19">
        <v>5</v>
      </c>
      <c r="I215" s="59">
        <v>75</v>
      </c>
      <c r="J215" s="19">
        <v>125</v>
      </c>
      <c r="K215" s="19">
        <f t="shared" si="18"/>
        <v>525</v>
      </c>
      <c r="L215" s="19">
        <f t="shared" si="19"/>
        <v>625</v>
      </c>
      <c r="M215" s="59">
        <v>10</v>
      </c>
      <c r="N215" s="19">
        <f t="shared" si="15"/>
        <v>5250</v>
      </c>
      <c r="O215" s="19">
        <f t="shared" si="16"/>
        <v>6250</v>
      </c>
      <c r="P215" s="20">
        <f t="shared" si="17"/>
        <v>11500</v>
      </c>
    </row>
    <row r="216" spans="1:16" ht="18.75" x14ac:dyDescent="0.25">
      <c r="A216" s="21">
        <v>207</v>
      </c>
      <c r="B216" s="21">
        <v>20</v>
      </c>
      <c r="C216" s="63" t="s">
        <v>185</v>
      </c>
      <c r="D216" s="64" t="s">
        <v>223</v>
      </c>
      <c r="E216" s="62" t="s">
        <v>366</v>
      </c>
      <c r="F216" s="23">
        <v>61004623664</v>
      </c>
      <c r="G216" s="19">
        <v>2</v>
      </c>
      <c r="H216" s="19">
        <v>0</v>
      </c>
      <c r="I216" s="59">
        <v>75</v>
      </c>
      <c r="J216" s="19">
        <v>125</v>
      </c>
      <c r="K216" s="19">
        <f t="shared" si="18"/>
        <v>150</v>
      </c>
      <c r="L216" s="19">
        <f t="shared" si="19"/>
        <v>0</v>
      </c>
      <c r="M216" s="59">
        <v>10</v>
      </c>
      <c r="N216" s="19">
        <f t="shared" si="15"/>
        <v>1500</v>
      </c>
      <c r="O216" s="19">
        <f t="shared" si="16"/>
        <v>0</v>
      </c>
      <c r="P216" s="20">
        <f t="shared" si="17"/>
        <v>1500</v>
      </c>
    </row>
    <row r="217" spans="1:16" ht="18.75" x14ac:dyDescent="0.25">
      <c r="A217" s="21">
        <v>208</v>
      </c>
      <c r="B217" s="21">
        <v>21</v>
      </c>
      <c r="C217" s="63" t="s">
        <v>185</v>
      </c>
      <c r="D217" s="64" t="s">
        <v>223</v>
      </c>
      <c r="E217" s="62" t="s">
        <v>367</v>
      </c>
      <c r="F217" s="23">
        <v>61008715519</v>
      </c>
      <c r="G217" s="19">
        <v>19</v>
      </c>
      <c r="H217" s="19">
        <v>8</v>
      </c>
      <c r="I217" s="59">
        <v>75</v>
      </c>
      <c r="J217" s="19">
        <v>125</v>
      </c>
      <c r="K217" s="19">
        <f t="shared" si="18"/>
        <v>1425</v>
      </c>
      <c r="L217" s="19">
        <f t="shared" si="19"/>
        <v>1000</v>
      </c>
      <c r="M217" s="59">
        <v>10</v>
      </c>
      <c r="N217" s="19">
        <f t="shared" si="15"/>
        <v>14250</v>
      </c>
      <c r="O217" s="19">
        <f t="shared" si="16"/>
        <v>10000</v>
      </c>
      <c r="P217" s="20">
        <f t="shared" si="17"/>
        <v>24250</v>
      </c>
    </row>
    <row r="218" spans="1:16" ht="18.75" x14ac:dyDescent="0.25">
      <c r="A218" s="21">
        <v>209</v>
      </c>
      <c r="B218" s="21">
        <v>22</v>
      </c>
      <c r="C218" s="63" t="s">
        <v>185</v>
      </c>
      <c r="D218" s="64" t="s">
        <v>223</v>
      </c>
      <c r="E218" s="62" t="s">
        <v>368</v>
      </c>
      <c r="F218" s="23">
        <v>51049874510</v>
      </c>
      <c r="G218" s="19">
        <v>10</v>
      </c>
      <c r="H218" s="19">
        <v>6</v>
      </c>
      <c r="I218" s="59">
        <v>75</v>
      </c>
      <c r="J218" s="19">
        <v>125</v>
      </c>
      <c r="K218" s="19">
        <f t="shared" si="18"/>
        <v>750</v>
      </c>
      <c r="L218" s="19">
        <f t="shared" si="19"/>
        <v>750</v>
      </c>
      <c r="M218" s="59">
        <v>10</v>
      </c>
      <c r="N218" s="19">
        <f t="shared" si="15"/>
        <v>7500</v>
      </c>
      <c r="O218" s="19">
        <f t="shared" si="16"/>
        <v>7500</v>
      </c>
      <c r="P218" s="20">
        <f t="shared" si="17"/>
        <v>15000</v>
      </c>
    </row>
    <row r="219" spans="1:16" ht="18.75" x14ac:dyDescent="0.25">
      <c r="A219" s="21">
        <v>210</v>
      </c>
      <c r="B219" s="21">
        <v>23</v>
      </c>
      <c r="C219" s="63" t="s">
        <v>185</v>
      </c>
      <c r="D219" s="64" t="s">
        <v>223</v>
      </c>
      <c r="E219" s="62" t="s">
        <v>369</v>
      </c>
      <c r="F219" s="23">
        <v>61124239670</v>
      </c>
      <c r="G219" s="19">
        <v>5</v>
      </c>
      <c r="H219" s="19">
        <v>11</v>
      </c>
      <c r="I219" s="59">
        <v>75</v>
      </c>
      <c r="J219" s="19">
        <v>125</v>
      </c>
      <c r="K219" s="19">
        <f t="shared" si="18"/>
        <v>375</v>
      </c>
      <c r="L219" s="19">
        <f t="shared" si="19"/>
        <v>1375</v>
      </c>
      <c r="M219" s="59">
        <v>10</v>
      </c>
      <c r="N219" s="19">
        <f t="shared" si="15"/>
        <v>3750</v>
      </c>
      <c r="O219" s="19">
        <f t="shared" si="16"/>
        <v>13750</v>
      </c>
      <c r="P219" s="20">
        <f t="shared" si="17"/>
        <v>17500</v>
      </c>
    </row>
    <row r="220" spans="1:16" ht="18.75" x14ac:dyDescent="0.25">
      <c r="A220" s="21">
        <v>211</v>
      </c>
      <c r="B220" s="21">
        <v>24</v>
      </c>
      <c r="C220" s="63" t="s">
        <v>185</v>
      </c>
      <c r="D220" s="64" t="s">
        <v>223</v>
      </c>
      <c r="E220" s="62" t="s">
        <v>370</v>
      </c>
      <c r="F220" s="23">
        <v>61122934370</v>
      </c>
      <c r="G220" s="19">
        <v>14</v>
      </c>
      <c r="H220" s="19">
        <v>10</v>
      </c>
      <c r="I220" s="59">
        <v>75</v>
      </c>
      <c r="J220" s="19">
        <v>125</v>
      </c>
      <c r="K220" s="19">
        <f t="shared" si="18"/>
        <v>1050</v>
      </c>
      <c r="L220" s="19">
        <f t="shared" si="19"/>
        <v>1250</v>
      </c>
      <c r="M220" s="59">
        <v>10</v>
      </c>
      <c r="N220" s="19">
        <f t="shared" si="15"/>
        <v>10500</v>
      </c>
      <c r="O220" s="19">
        <f t="shared" si="16"/>
        <v>12500</v>
      </c>
      <c r="P220" s="20">
        <f t="shared" si="17"/>
        <v>23000</v>
      </c>
    </row>
    <row r="221" spans="1:16" ht="18.75" x14ac:dyDescent="0.25">
      <c r="A221" s="21">
        <v>212</v>
      </c>
      <c r="B221" s="21">
        <v>25</v>
      </c>
      <c r="C221" s="63" t="s">
        <v>185</v>
      </c>
      <c r="D221" s="64" t="s">
        <v>223</v>
      </c>
      <c r="E221" s="62" t="s">
        <v>371</v>
      </c>
      <c r="F221" s="23">
        <v>61120409386</v>
      </c>
      <c r="G221" s="19">
        <v>12</v>
      </c>
      <c r="H221" s="19">
        <v>9</v>
      </c>
      <c r="I221" s="59">
        <v>75</v>
      </c>
      <c r="J221" s="19">
        <v>125</v>
      </c>
      <c r="K221" s="19">
        <f t="shared" si="18"/>
        <v>900</v>
      </c>
      <c r="L221" s="19">
        <f t="shared" si="19"/>
        <v>1125</v>
      </c>
      <c r="M221" s="59">
        <v>10</v>
      </c>
      <c r="N221" s="19">
        <f t="shared" si="15"/>
        <v>9000</v>
      </c>
      <c r="O221" s="19">
        <f t="shared" si="16"/>
        <v>11250</v>
      </c>
      <c r="P221" s="20">
        <f t="shared" si="17"/>
        <v>20250</v>
      </c>
    </row>
    <row r="222" spans="1:16" ht="18.75" x14ac:dyDescent="0.25">
      <c r="A222" s="21">
        <v>213</v>
      </c>
      <c r="B222" s="21">
        <v>26</v>
      </c>
      <c r="C222" s="63" t="s">
        <v>185</v>
      </c>
      <c r="D222" s="64" t="s">
        <v>223</v>
      </c>
      <c r="E222" s="62" t="s">
        <v>372</v>
      </c>
      <c r="F222" s="23">
        <v>61124526381</v>
      </c>
      <c r="G222" s="19">
        <v>42</v>
      </c>
      <c r="H222" s="19">
        <v>7</v>
      </c>
      <c r="I222" s="59">
        <v>75</v>
      </c>
      <c r="J222" s="19">
        <v>125</v>
      </c>
      <c r="K222" s="19">
        <f t="shared" si="18"/>
        <v>3150</v>
      </c>
      <c r="L222" s="19">
        <f t="shared" si="19"/>
        <v>875</v>
      </c>
      <c r="M222" s="59">
        <v>10</v>
      </c>
      <c r="N222" s="19">
        <f t="shared" si="15"/>
        <v>31500</v>
      </c>
      <c r="O222" s="19">
        <f t="shared" si="16"/>
        <v>8750</v>
      </c>
      <c r="P222" s="20">
        <f t="shared" si="17"/>
        <v>40250</v>
      </c>
    </row>
    <row r="223" spans="1:16" ht="18.75" x14ac:dyDescent="0.25">
      <c r="A223" s="21">
        <v>214</v>
      </c>
      <c r="B223" s="21">
        <v>27</v>
      </c>
      <c r="C223" s="63" t="s">
        <v>185</v>
      </c>
      <c r="D223" s="64" t="s">
        <v>223</v>
      </c>
      <c r="E223" s="62" t="s">
        <v>373</v>
      </c>
      <c r="F223" s="23">
        <v>61120105220</v>
      </c>
      <c r="G223" s="19">
        <v>1</v>
      </c>
      <c r="H223" s="19">
        <v>1</v>
      </c>
      <c r="I223" s="59">
        <v>75</v>
      </c>
      <c r="J223" s="19">
        <v>125</v>
      </c>
      <c r="K223" s="19">
        <f t="shared" si="18"/>
        <v>75</v>
      </c>
      <c r="L223" s="19">
        <f t="shared" si="19"/>
        <v>125</v>
      </c>
      <c r="M223" s="59">
        <v>10</v>
      </c>
      <c r="N223" s="19">
        <f t="shared" si="15"/>
        <v>750</v>
      </c>
      <c r="O223" s="19">
        <f t="shared" si="16"/>
        <v>1250</v>
      </c>
      <c r="P223" s="20">
        <f t="shared" si="17"/>
        <v>2000</v>
      </c>
    </row>
    <row r="224" spans="1:16" ht="18.75" x14ac:dyDescent="0.25">
      <c r="A224" s="21">
        <v>215</v>
      </c>
      <c r="B224" s="21">
        <v>28</v>
      </c>
      <c r="C224" s="63" t="s">
        <v>185</v>
      </c>
      <c r="D224" s="64" t="s">
        <v>223</v>
      </c>
      <c r="E224" s="62" t="s">
        <v>374</v>
      </c>
      <c r="F224" s="23">
        <v>61004623744</v>
      </c>
      <c r="G224" s="19">
        <v>1</v>
      </c>
      <c r="H224" s="19">
        <v>1</v>
      </c>
      <c r="I224" s="59">
        <v>75</v>
      </c>
      <c r="J224" s="19">
        <v>125</v>
      </c>
      <c r="K224" s="19">
        <f t="shared" si="18"/>
        <v>75</v>
      </c>
      <c r="L224" s="19">
        <f t="shared" si="19"/>
        <v>125</v>
      </c>
      <c r="M224" s="59">
        <v>10</v>
      </c>
      <c r="N224" s="19">
        <f t="shared" si="15"/>
        <v>750</v>
      </c>
      <c r="O224" s="19">
        <f t="shared" si="16"/>
        <v>1250</v>
      </c>
      <c r="P224" s="20">
        <f t="shared" si="17"/>
        <v>2000</v>
      </c>
    </row>
    <row r="225" spans="1:16" ht="18.75" x14ac:dyDescent="0.25">
      <c r="A225" s="21">
        <v>216</v>
      </c>
      <c r="B225" s="21">
        <v>29</v>
      </c>
      <c r="C225" s="63" t="s">
        <v>185</v>
      </c>
      <c r="D225" s="64" t="s">
        <v>223</v>
      </c>
      <c r="E225" s="62" t="s">
        <v>375</v>
      </c>
      <c r="F225" s="23">
        <v>61124126848</v>
      </c>
      <c r="G225" s="19">
        <v>18</v>
      </c>
      <c r="H225" s="19">
        <v>7</v>
      </c>
      <c r="I225" s="59">
        <v>75</v>
      </c>
      <c r="J225" s="19">
        <v>125</v>
      </c>
      <c r="K225" s="19">
        <f t="shared" si="18"/>
        <v>1350</v>
      </c>
      <c r="L225" s="19">
        <f t="shared" si="19"/>
        <v>875</v>
      </c>
      <c r="M225" s="59">
        <v>10</v>
      </c>
      <c r="N225" s="19">
        <f t="shared" si="15"/>
        <v>13500</v>
      </c>
      <c r="O225" s="19">
        <f t="shared" si="16"/>
        <v>8750</v>
      </c>
      <c r="P225" s="20">
        <f t="shared" si="17"/>
        <v>22250</v>
      </c>
    </row>
    <row r="226" spans="1:16" ht="18.75" x14ac:dyDescent="0.25">
      <c r="A226" s="21">
        <v>217</v>
      </c>
      <c r="B226" s="21">
        <v>30</v>
      </c>
      <c r="C226" s="63" t="s">
        <v>185</v>
      </c>
      <c r="D226" s="64" t="s">
        <v>223</v>
      </c>
      <c r="E226" s="62" t="s">
        <v>376</v>
      </c>
      <c r="F226" s="23">
        <v>61214916823</v>
      </c>
      <c r="G226" s="19">
        <v>3</v>
      </c>
      <c r="H226" s="19">
        <v>2</v>
      </c>
      <c r="I226" s="59">
        <v>75</v>
      </c>
      <c r="J226" s="19">
        <v>125</v>
      </c>
      <c r="K226" s="19">
        <f t="shared" si="18"/>
        <v>225</v>
      </c>
      <c r="L226" s="19">
        <f t="shared" si="19"/>
        <v>250</v>
      </c>
      <c r="M226" s="59">
        <v>10</v>
      </c>
      <c r="N226" s="19">
        <f t="shared" si="15"/>
        <v>2250</v>
      </c>
      <c r="O226" s="19">
        <f t="shared" si="16"/>
        <v>2500</v>
      </c>
      <c r="P226" s="20">
        <f t="shared" si="17"/>
        <v>4750</v>
      </c>
    </row>
    <row r="227" spans="1:16" ht="20.25" x14ac:dyDescent="0.25">
      <c r="A227" s="21">
        <v>218</v>
      </c>
      <c r="B227" s="21">
        <v>31</v>
      </c>
      <c r="C227" s="66" t="s">
        <v>185</v>
      </c>
      <c r="D227" s="63" t="s">
        <v>223</v>
      </c>
      <c r="E227" s="22" t="s">
        <v>377</v>
      </c>
      <c r="F227" s="23">
        <v>61155121774</v>
      </c>
      <c r="G227" s="19">
        <v>0</v>
      </c>
      <c r="H227" s="41">
        <v>0</v>
      </c>
      <c r="I227" s="59">
        <v>75</v>
      </c>
      <c r="J227" s="19">
        <v>125</v>
      </c>
      <c r="K227" s="19">
        <f t="shared" si="18"/>
        <v>0</v>
      </c>
      <c r="L227" s="19">
        <f t="shared" si="19"/>
        <v>0</v>
      </c>
      <c r="M227" s="59">
        <v>10</v>
      </c>
      <c r="N227" s="19">
        <f t="shared" si="15"/>
        <v>0</v>
      </c>
      <c r="O227" s="19">
        <f t="shared" si="16"/>
        <v>0</v>
      </c>
      <c r="P227" s="20">
        <f t="shared" si="17"/>
        <v>0</v>
      </c>
    </row>
    <row r="228" spans="1:16" ht="18.75" x14ac:dyDescent="0.25">
      <c r="A228" s="21">
        <v>219</v>
      </c>
      <c r="B228" s="21">
        <v>32</v>
      </c>
      <c r="C228" s="63" t="s">
        <v>185</v>
      </c>
      <c r="D228" s="64" t="s">
        <v>223</v>
      </c>
      <c r="E228" s="62" t="s">
        <v>378</v>
      </c>
      <c r="F228" s="23">
        <v>61154825954</v>
      </c>
      <c r="G228" s="19">
        <v>21</v>
      </c>
      <c r="H228" s="19">
        <v>13</v>
      </c>
      <c r="I228" s="59">
        <v>75</v>
      </c>
      <c r="J228" s="19">
        <v>125</v>
      </c>
      <c r="K228" s="19">
        <f t="shared" si="18"/>
        <v>1575</v>
      </c>
      <c r="L228" s="19">
        <f t="shared" si="19"/>
        <v>1625</v>
      </c>
      <c r="M228" s="59">
        <v>10</v>
      </c>
      <c r="N228" s="19">
        <f t="shared" si="15"/>
        <v>15750</v>
      </c>
      <c r="O228" s="19">
        <f t="shared" si="16"/>
        <v>16250</v>
      </c>
      <c r="P228" s="20">
        <f t="shared" si="17"/>
        <v>32000</v>
      </c>
    </row>
    <row r="229" spans="1:16" ht="20.25" x14ac:dyDescent="0.25">
      <c r="A229" s="21">
        <v>220</v>
      </c>
      <c r="B229" s="21">
        <v>33</v>
      </c>
      <c r="C229" s="66" t="s">
        <v>185</v>
      </c>
      <c r="D229" s="63" t="s">
        <v>223</v>
      </c>
      <c r="E229" s="22" t="s">
        <v>379</v>
      </c>
      <c r="F229" s="23">
        <v>51074991314</v>
      </c>
      <c r="G229" s="19">
        <v>0</v>
      </c>
      <c r="H229" s="41">
        <v>0</v>
      </c>
      <c r="I229" s="59">
        <v>75</v>
      </c>
      <c r="J229" s="19">
        <v>125</v>
      </c>
      <c r="K229" s="19">
        <f t="shared" si="18"/>
        <v>0</v>
      </c>
      <c r="L229" s="19">
        <f t="shared" si="19"/>
        <v>0</v>
      </c>
      <c r="M229" s="59">
        <v>10</v>
      </c>
      <c r="N229" s="19">
        <f t="shared" si="15"/>
        <v>0</v>
      </c>
      <c r="O229" s="19">
        <f t="shared" si="16"/>
        <v>0</v>
      </c>
      <c r="P229" s="20">
        <f t="shared" si="17"/>
        <v>0</v>
      </c>
    </row>
    <row r="230" spans="1:16" ht="20.25" x14ac:dyDescent="0.25">
      <c r="A230" s="21">
        <v>221</v>
      </c>
      <c r="B230" s="21">
        <v>34</v>
      </c>
      <c r="C230" s="66" t="s">
        <v>185</v>
      </c>
      <c r="D230" s="63" t="s">
        <v>223</v>
      </c>
      <c r="E230" s="22" t="s">
        <v>380</v>
      </c>
      <c r="F230" s="23">
        <v>61153646057</v>
      </c>
      <c r="G230" s="19">
        <v>0</v>
      </c>
      <c r="H230" s="41">
        <v>0</v>
      </c>
      <c r="I230" s="59">
        <v>75</v>
      </c>
      <c r="J230" s="19">
        <v>125</v>
      </c>
      <c r="K230" s="19">
        <f t="shared" si="18"/>
        <v>0</v>
      </c>
      <c r="L230" s="19">
        <f t="shared" si="19"/>
        <v>0</v>
      </c>
      <c r="M230" s="59">
        <v>10</v>
      </c>
      <c r="N230" s="19">
        <f t="shared" si="15"/>
        <v>0</v>
      </c>
      <c r="O230" s="19">
        <f t="shared" si="16"/>
        <v>0</v>
      </c>
      <c r="P230" s="20">
        <f t="shared" si="17"/>
        <v>0</v>
      </c>
    </row>
    <row r="231" spans="1:16" ht="20.25" x14ac:dyDescent="0.25">
      <c r="A231" s="21">
        <v>222</v>
      </c>
      <c r="B231" s="21">
        <v>1</v>
      </c>
      <c r="C231" s="66" t="s">
        <v>193</v>
      </c>
      <c r="D231" s="58" t="s">
        <v>136</v>
      </c>
      <c r="E231" s="22" t="s">
        <v>193</v>
      </c>
      <c r="F231" s="23">
        <v>61120024000</v>
      </c>
      <c r="G231" s="19">
        <v>0</v>
      </c>
      <c r="H231" s="41">
        <v>0</v>
      </c>
      <c r="I231" s="59">
        <v>75</v>
      </c>
      <c r="J231" s="19">
        <v>125</v>
      </c>
      <c r="K231" s="19">
        <f t="shared" si="18"/>
        <v>0</v>
      </c>
      <c r="L231" s="19">
        <f t="shared" si="19"/>
        <v>0</v>
      </c>
      <c r="M231" s="59">
        <v>10</v>
      </c>
      <c r="N231" s="19">
        <f t="shared" si="15"/>
        <v>0</v>
      </c>
      <c r="O231" s="19">
        <f t="shared" si="16"/>
        <v>0</v>
      </c>
      <c r="P231" s="20">
        <f t="shared" si="17"/>
        <v>0</v>
      </c>
    </row>
    <row r="232" spans="1:16" ht="20.25" x14ac:dyDescent="0.25">
      <c r="A232" s="21">
        <v>223</v>
      </c>
      <c r="B232" s="21">
        <v>2</v>
      </c>
      <c r="C232" s="66" t="s">
        <v>193</v>
      </c>
      <c r="D232" s="58" t="s">
        <v>136</v>
      </c>
      <c r="E232" s="22" t="s">
        <v>194</v>
      </c>
      <c r="F232" s="23">
        <v>61095382325</v>
      </c>
      <c r="G232" s="19">
        <v>0</v>
      </c>
      <c r="H232" s="41">
        <v>0</v>
      </c>
      <c r="I232" s="59">
        <v>75</v>
      </c>
      <c r="J232" s="19">
        <v>125</v>
      </c>
      <c r="K232" s="19">
        <f t="shared" si="18"/>
        <v>0</v>
      </c>
      <c r="L232" s="19">
        <f t="shared" si="19"/>
        <v>0</v>
      </c>
      <c r="M232" s="59">
        <v>10</v>
      </c>
      <c r="N232" s="19">
        <f t="shared" si="15"/>
        <v>0</v>
      </c>
      <c r="O232" s="19">
        <f t="shared" si="16"/>
        <v>0</v>
      </c>
      <c r="P232" s="20">
        <f t="shared" si="17"/>
        <v>0</v>
      </c>
    </row>
    <row r="233" spans="1:16" ht="20.25" x14ac:dyDescent="0.25">
      <c r="A233" s="21">
        <v>224</v>
      </c>
      <c r="B233" s="21">
        <v>3</v>
      </c>
      <c r="C233" s="66" t="s">
        <v>193</v>
      </c>
      <c r="D233" s="58" t="s">
        <v>136</v>
      </c>
      <c r="E233" s="22" t="s">
        <v>195</v>
      </c>
      <c r="F233" s="23">
        <v>61093210084</v>
      </c>
      <c r="G233" s="19">
        <v>0</v>
      </c>
      <c r="H233" s="41">
        <v>0</v>
      </c>
      <c r="I233" s="59">
        <v>75</v>
      </c>
      <c r="J233" s="19">
        <v>125</v>
      </c>
      <c r="K233" s="19">
        <f t="shared" si="18"/>
        <v>0</v>
      </c>
      <c r="L233" s="19">
        <f t="shared" si="19"/>
        <v>0</v>
      </c>
      <c r="M233" s="59">
        <v>10</v>
      </c>
      <c r="N233" s="19">
        <f t="shared" si="15"/>
        <v>0</v>
      </c>
      <c r="O233" s="19">
        <f t="shared" si="16"/>
        <v>0</v>
      </c>
      <c r="P233" s="20">
        <f t="shared" si="17"/>
        <v>0</v>
      </c>
    </row>
    <row r="234" spans="1:16" ht="18.75" x14ac:dyDescent="0.25">
      <c r="A234" s="21">
        <v>225</v>
      </c>
      <c r="B234" s="21">
        <v>4</v>
      </c>
      <c r="C234" s="63" t="s">
        <v>193</v>
      </c>
      <c r="D234" s="61" t="s">
        <v>136</v>
      </c>
      <c r="E234" s="62" t="s">
        <v>196</v>
      </c>
      <c r="F234" s="23">
        <v>61120088361</v>
      </c>
      <c r="G234" s="19">
        <v>2</v>
      </c>
      <c r="H234" s="19">
        <v>0</v>
      </c>
      <c r="I234" s="59">
        <v>75</v>
      </c>
      <c r="J234" s="19">
        <v>125</v>
      </c>
      <c r="K234" s="19">
        <f t="shared" si="18"/>
        <v>150</v>
      </c>
      <c r="L234" s="19">
        <f t="shared" si="19"/>
        <v>0</v>
      </c>
      <c r="M234" s="59">
        <v>10</v>
      </c>
      <c r="N234" s="19">
        <f t="shared" si="15"/>
        <v>1500</v>
      </c>
      <c r="O234" s="19">
        <f t="shared" si="16"/>
        <v>0</v>
      </c>
      <c r="P234" s="20">
        <f t="shared" si="17"/>
        <v>1500</v>
      </c>
    </row>
    <row r="235" spans="1:16" ht="20.25" x14ac:dyDescent="0.25">
      <c r="A235" s="21">
        <v>226</v>
      </c>
      <c r="B235" s="21">
        <v>5</v>
      </c>
      <c r="C235" s="66" t="s">
        <v>193</v>
      </c>
      <c r="D235" s="58" t="s">
        <v>136</v>
      </c>
      <c r="E235" s="22" t="s">
        <v>197</v>
      </c>
      <c r="F235" s="23">
        <v>61118843047</v>
      </c>
      <c r="G235" s="19">
        <v>0</v>
      </c>
      <c r="H235" s="41">
        <v>0</v>
      </c>
      <c r="I235" s="59">
        <v>75</v>
      </c>
      <c r="J235" s="19">
        <v>125</v>
      </c>
      <c r="K235" s="19">
        <f t="shared" si="18"/>
        <v>0</v>
      </c>
      <c r="L235" s="19">
        <f t="shared" si="19"/>
        <v>0</v>
      </c>
      <c r="M235" s="59">
        <v>10</v>
      </c>
      <c r="N235" s="19">
        <f t="shared" si="15"/>
        <v>0</v>
      </c>
      <c r="O235" s="19">
        <f t="shared" si="16"/>
        <v>0</v>
      </c>
      <c r="P235" s="20">
        <f t="shared" si="17"/>
        <v>0</v>
      </c>
    </row>
    <row r="236" spans="1:16" ht="20.25" x14ac:dyDescent="0.25">
      <c r="A236" s="21">
        <v>227</v>
      </c>
      <c r="B236" s="21">
        <v>6</v>
      </c>
      <c r="C236" s="66" t="s">
        <v>193</v>
      </c>
      <c r="D236" s="58" t="s">
        <v>136</v>
      </c>
      <c r="E236" s="22" t="s">
        <v>198</v>
      </c>
      <c r="F236" s="23">
        <v>61119940356</v>
      </c>
      <c r="G236" s="19">
        <v>0</v>
      </c>
      <c r="H236" s="41">
        <v>0</v>
      </c>
      <c r="I236" s="59">
        <v>75</v>
      </c>
      <c r="J236" s="19">
        <v>125</v>
      </c>
      <c r="K236" s="19">
        <f t="shared" si="18"/>
        <v>0</v>
      </c>
      <c r="L236" s="19">
        <f t="shared" si="19"/>
        <v>0</v>
      </c>
      <c r="M236" s="59">
        <v>10</v>
      </c>
      <c r="N236" s="19">
        <f t="shared" si="15"/>
        <v>0</v>
      </c>
      <c r="O236" s="19">
        <f t="shared" si="16"/>
        <v>0</v>
      </c>
      <c r="P236" s="20">
        <f t="shared" si="17"/>
        <v>0</v>
      </c>
    </row>
    <row r="237" spans="1:16" ht="20.25" x14ac:dyDescent="0.25">
      <c r="A237" s="21">
        <v>228</v>
      </c>
      <c r="B237" s="21">
        <v>7</v>
      </c>
      <c r="C237" s="66" t="s">
        <v>193</v>
      </c>
      <c r="D237" s="58" t="s">
        <v>136</v>
      </c>
      <c r="E237" s="22" t="s">
        <v>199</v>
      </c>
      <c r="F237" s="23">
        <v>61091268140</v>
      </c>
      <c r="G237" s="19">
        <v>0</v>
      </c>
      <c r="H237" s="41">
        <v>0</v>
      </c>
      <c r="I237" s="59">
        <v>75</v>
      </c>
      <c r="J237" s="19">
        <v>125</v>
      </c>
      <c r="K237" s="19">
        <f t="shared" si="18"/>
        <v>0</v>
      </c>
      <c r="L237" s="19">
        <f t="shared" si="19"/>
        <v>0</v>
      </c>
      <c r="M237" s="59">
        <v>10</v>
      </c>
      <c r="N237" s="19">
        <f t="shared" si="15"/>
        <v>0</v>
      </c>
      <c r="O237" s="19">
        <f t="shared" si="16"/>
        <v>0</v>
      </c>
      <c r="P237" s="20">
        <f t="shared" si="17"/>
        <v>0</v>
      </c>
    </row>
    <row r="238" spans="1:16" ht="18.75" x14ac:dyDescent="0.25">
      <c r="A238" s="21">
        <v>229</v>
      </c>
      <c r="B238" s="21">
        <v>8</v>
      </c>
      <c r="C238" s="63" t="s">
        <v>193</v>
      </c>
      <c r="D238" s="61" t="s">
        <v>136</v>
      </c>
      <c r="E238" s="62" t="s">
        <v>200</v>
      </c>
      <c r="F238" s="23">
        <v>51074761630</v>
      </c>
      <c r="G238" s="19">
        <v>2</v>
      </c>
      <c r="H238" s="19">
        <v>0</v>
      </c>
      <c r="I238" s="59">
        <v>75</v>
      </c>
      <c r="J238" s="19">
        <v>125</v>
      </c>
      <c r="K238" s="19">
        <f t="shared" si="18"/>
        <v>150</v>
      </c>
      <c r="L238" s="19">
        <f t="shared" si="19"/>
        <v>0</v>
      </c>
      <c r="M238" s="59">
        <v>10</v>
      </c>
      <c r="N238" s="19">
        <f t="shared" si="15"/>
        <v>1500</v>
      </c>
      <c r="O238" s="19">
        <f t="shared" si="16"/>
        <v>0</v>
      </c>
      <c r="P238" s="20">
        <f t="shared" si="17"/>
        <v>1500</v>
      </c>
    </row>
    <row r="239" spans="1:16" ht="18.75" x14ac:dyDescent="0.25">
      <c r="A239" s="21">
        <v>230</v>
      </c>
      <c r="B239" s="21">
        <v>9</v>
      </c>
      <c r="C239" s="63" t="s">
        <v>193</v>
      </c>
      <c r="D239" s="61" t="s">
        <v>136</v>
      </c>
      <c r="E239" s="62" t="s">
        <v>201</v>
      </c>
      <c r="F239" s="23">
        <v>61003818338</v>
      </c>
      <c r="G239" s="19">
        <v>20</v>
      </c>
      <c r="H239" s="19">
        <v>0</v>
      </c>
      <c r="I239" s="59">
        <v>75</v>
      </c>
      <c r="J239" s="19">
        <v>125</v>
      </c>
      <c r="K239" s="19">
        <f t="shared" si="18"/>
        <v>1500</v>
      </c>
      <c r="L239" s="19">
        <f t="shared" si="19"/>
        <v>0</v>
      </c>
      <c r="M239" s="59">
        <v>10</v>
      </c>
      <c r="N239" s="19">
        <f t="shared" si="15"/>
        <v>15000</v>
      </c>
      <c r="O239" s="19">
        <f t="shared" si="16"/>
        <v>0</v>
      </c>
      <c r="P239" s="20">
        <f t="shared" si="17"/>
        <v>15000</v>
      </c>
    </row>
    <row r="240" spans="1:16" ht="18.75" x14ac:dyDescent="0.25">
      <c r="A240" s="21">
        <v>231</v>
      </c>
      <c r="B240" s="21">
        <v>10</v>
      </c>
      <c r="C240" s="63" t="s">
        <v>193</v>
      </c>
      <c r="D240" s="61" t="s">
        <v>136</v>
      </c>
      <c r="E240" s="62" t="s">
        <v>202</v>
      </c>
      <c r="F240" s="23">
        <v>61217759219</v>
      </c>
      <c r="G240" s="19">
        <v>23</v>
      </c>
      <c r="H240" s="19">
        <v>9</v>
      </c>
      <c r="I240" s="59">
        <v>75</v>
      </c>
      <c r="J240" s="19">
        <v>125</v>
      </c>
      <c r="K240" s="19">
        <f t="shared" si="18"/>
        <v>1725</v>
      </c>
      <c r="L240" s="19">
        <f t="shared" si="19"/>
        <v>1125</v>
      </c>
      <c r="M240" s="59">
        <v>10</v>
      </c>
      <c r="N240" s="19">
        <f t="shared" si="15"/>
        <v>17250</v>
      </c>
      <c r="O240" s="19">
        <f t="shared" si="16"/>
        <v>11250</v>
      </c>
      <c r="P240" s="20">
        <f t="shared" si="17"/>
        <v>28500</v>
      </c>
    </row>
    <row r="241" spans="1:16" ht="18.75" x14ac:dyDescent="0.25">
      <c r="A241" s="21">
        <v>232</v>
      </c>
      <c r="B241" s="21">
        <v>11</v>
      </c>
      <c r="C241" s="63" t="s">
        <v>193</v>
      </c>
      <c r="D241" s="61" t="s">
        <v>136</v>
      </c>
      <c r="E241" s="62" t="s">
        <v>203</v>
      </c>
      <c r="F241" s="23">
        <v>51074761696</v>
      </c>
      <c r="G241" s="19">
        <v>1</v>
      </c>
      <c r="H241" s="19">
        <v>1</v>
      </c>
      <c r="I241" s="59">
        <v>75</v>
      </c>
      <c r="J241" s="19">
        <v>125</v>
      </c>
      <c r="K241" s="19">
        <f t="shared" si="18"/>
        <v>75</v>
      </c>
      <c r="L241" s="19">
        <f t="shared" si="19"/>
        <v>125</v>
      </c>
      <c r="M241" s="59">
        <v>10</v>
      </c>
      <c r="N241" s="19">
        <f t="shared" si="15"/>
        <v>750</v>
      </c>
      <c r="O241" s="19">
        <f t="shared" si="16"/>
        <v>1250</v>
      </c>
      <c r="P241" s="20">
        <f t="shared" si="17"/>
        <v>2000</v>
      </c>
    </row>
    <row r="242" spans="1:16" ht="18.75" x14ac:dyDescent="0.25">
      <c r="A242" s="21">
        <v>233</v>
      </c>
      <c r="B242" s="21">
        <v>12</v>
      </c>
      <c r="C242" s="63" t="s">
        <v>193</v>
      </c>
      <c r="D242" s="61" t="s">
        <v>136</v>
      </c>
      <c r="E242" s="62" t="s">
        <v>204</v>
      </c>
      <c r="F242" s="23">
        <v>61120232805</v>
      </c>
      <c r="G242" s="19">
        <v>7</v>
      </c>
      <c r="H242" s="19">
        <v>9</v>
      </c>
      <c r="I242" s="59">
        <v>75</v>
      </c>
      <c r="J242" s="19">
        <v>125</v>
      </c>
      <c r="K242" s="19">
        <f t="shared" si="18"/>
        <v>525</v>
      </c>
      <c r="L242" s="19">
        <f t="shared" si="19"/>
        <v>1125</v>
      </c>
      <c r="M242" s="59">
        <v>10</v>
      </c>
      <c r="N242" s="19">
        <f t="shared" si="15"/>
        <v>5250</v>
      </c>
      <c r="O242" s="19">
        <f t="shared" si="16"/>
        <v>11250</v>
      </c>
      <c r="P242" s="20">
        <f t="shared" si="17"/>
        <v>16500</v>
      </c>
    </row>
    <row r="243" spans="1:16" ht="20.25" x14ac:dyDescent="0.25">
      <c r="A243" s="21">
        <v>234</v>
      </c>
      <c r="B243" s="21">
        <v>13</v>
      </c>
      <c r="C243" s="66" t="s">
        <v>193</v>
      </c>
      <c r="D243" s="63" t="s">
        <v>147</v>
      </c>
      <c r="E243" s="22" t="s">
        <v>193</v>
      </c>
      <c r="F243" s="23">
        <v>61120233682</v>
      </c>
      <c r="G243" s="19">
        <v>0</v>
      </c>
      <c r="H243" s="41">
        <v>0</v>
      </c>
      <c r="I243" s="59">
        <v>75</v>
      </c>
      <c r="J243" s="19">
        <v>125</v>
      </c>
      <c r="K243" s="19">
        <f t="shared" si="18"/>
        <v>0</v>
      </c>
      <c r="L243" s="19">
        <f t="shared" si="19"/>
        <v>0</v>
      </c>
      <c r="M243" s="59">
        <v>10</v>
      </c>
      <c r="N243" s="19">
        <f t="shared" si="15"/>
        <v>0</v>
      </c>
      <c r="O243" s="19">
        <f t="shared" si="16"/>
        <v>0</v>
      </c>
      <c r="P243" s="20">
        <f t="shared" si="17"/>
        <v>0</v>
      </c>
    </row>
    <row r="244" spans="1:16" ht="18.75" x14ac:dyDescent="0.25">
      <c r="A244" s="21">
        <v>235</v>
      </c>
      <c r="B244" s="21">
        <v>14</v>
      </c>
      <c r="C244" s="63" t="s">
        <v>193</v>
      </c>
      <c r="D244" s="64" t="s">
        <v>223</v>
      </c>
      <c r="E244" s="62" t="s">
        <v>381</v>
      </c>
      <c r="F244" s="23">
        <v>51074761889</v>
      </c>
      <c r="G244" s="19">
        <v>17</v>
      </c>
      <c r="H244" s="19">
        <v>10</v>
      </c>
      <c r="I244" s="59">
        <v>75</v>
      </c>
      <c r="J244" s="19">
        <v>125</v>
      </c>
      <c r="K244" s="19">
        <f t="shared" si="18"/>
        <v>1275</v>
      </c>
      <c r="L244" s="19">
        <f t="shared" si="19"/>
        <v>1250</v>
      </c>
      <c r="M244" s="59">
        <v>10</v>
      </c>
      <c r="N244" s="19">
        <f t="shared" si="15"/>
        <v>12750</v>
      </c>
      <c r="O244" s="19">
        <f t="shared" si="16"/>
        <v>12500</v>
      </c>
      <c r="P244" s="20">
        <f t="shared" si="17"/>
        <v>25250</v>
      </c>
    </row>
    <row r="245" spans="1:16" ht="18.75" x14ac:dyDescent="0.25">
      <c r="A245" s="21">
        <v>236</v>
      </c>
      <c r="B245" s="21">
        <v>15</v>
      </c>
      <c r="C245" s="63" t="s">
        <v>193</v>
      </c>
      <c r="D245" s="64" t="s">
        <v>223</v>
      </c>
      <c r="E245" s="62" t="s">
        <v>382</v>
      </c>
      <c r="F245" s="23">
        <v>61119567904</v>
      </c>
      <c r="G245" s="19">
        <v>10</v>
      </c>
      <c r="H245" s="19">
        <v>8</v>
      </c>
      <c r="I245" s="59">
        <v>75</v>
      </c>
      <c r="J245" s="19">
        <v>125</v>
      </c>
      <c r="K245" s="19">
        <f t="shared" si="18"/>
        <v>750</v>
      </c>
      <c r="L245" s="19">
        <f t="shared" si="19"/>
        <v>1000</v>
      </c>
      <c r="M245" s="59">
        <v>10</v>
      </c>
      <c r="N245" s="19">
        <f t="shared" si="15"/>
        <v>7500</v>
      </c>
      <c r="O245" s="19">
        <f t="shared" si="16"/>
        <v>10000</v>
      </c>
      <c r="P245" s="20">
        <f t="shared" si="17"/>
        <v>17500</v>
      </c>
    </row>
    <row r="246" spans="1:16" ht="18.75" x14ac:dyDescent="0.25">
      <c r="A246" s="21">
        <v>237</v>
      </c>
      <c r="B246" s="21">
        <v>16</v>
      </c>
      <c r="C246" s="63" t="s">
        <v>193</v>
      </c>
      <c r="D246" s="64" t="s">
        <v>223</v>
      </c>
      <c r="E246" s="62" t="s">
        <v>383</v>
      </c>
      <c r="F246" s="23">
        <v>61118804642</v>
      </c>
      <c r="G246" s="19">
        <v>25</v>
      </c>
      <c r="H246" s="19">
        <v>11</v>
      </c>
      <c r="I246" s="59">
        <v>75</v>
      </c>
      <c r="J246" s="19">
        <v>125</v>
      </c>
      <c r="K246" s="19">
        <f t="shared" si="18"/>
        <v>1875</v>
      </c>
      <c r="L246" s="19">
        <f t="shared" si="19"/>
        <v>1375</v>
      </c>
      <c r="M246" s="59">
        <v>10</v>
      </c>
      <c r="N246" s="19">
        <f t="shared" si="15"/>
        <v>18750</v>
      </c>
      <c r="O246" s="19">
        <f t="shared" si="16"/>
        <v>13750</v>
      </c>
      <c r="P246" s="20">
        <f t="shared" si="17"/>
        <v>32500</v>
      </c>
    </row>
    <row r="247" spans="1:16" ht="18.75" x14ac:dyDescent="0.25">
      <c r="A247" s="21">
        <v>238</v>
      </c>
      <c r="B247" s="21">
        <v>17</v>
      </c>
      <c r="C247" s="63" t="s">
        <v>193</v>
      </c>
      <c r="D247" s="64" t="s">
        <v>223</v>
      </c>
      <c r="E247" s="62" t="s">
        <v>384</v>
      </c>
      <c r="F247" s="23">
        <v>51074761539</v>
      </c>
      <c r="G247" s="19">
        <v>19</v>
      </c>
      <c r="H247" s="19">
        <v>13</v>
      </c>
      <c r="I247" s="59">
        <v>75</v>
      </c>
      <c r="J247" s="19">
        <v>125</v>
      </c>
      <c r="K247" s="19">
        <f t="shared" si="18"/>
        <v>1425</v>
      </c>
      <c r="L247" s="19">
        <f t="shared" si="19"/>
        <v>1625</v>
      </c>
      <c r="M247" s="59">
        <v>10</v>
      </c>
      <c r="N247" s="19">
        <f t="shared" si="15"/>
        <v>14250</v>
      </c>
      <c r="O247" s="19">
        <f t="shared" si="16"/>
        <v>16250</v>
      </c>
      <c r="P247" s="20">
        <f t="shared" si="17"/>
        <v>30500</v>
      </c>
    </row>
    <row r="248" spans="1:16" ht="18.75" x14ac:dyDescent="0.25">
      <c r="A248" s="21">
        <v>239</v>
      </c>
      <c r="B248" s="21">
        <v>18</v>
      </c>
      <c r="C248" s="63" t="s">
        <v>193</v>
      </c>
      <c r="D248" s="64" t="s">
        <v>223</v>
      </c>
      <c r="E248" s="62" t="s">
        <v>385</v>
      </c>
      <c r="F248" s="23">
        <v>61120754059</v>
      </c>
      <c r="G248" s="19">
        <v>7</v>
      </c>
      <c r="H248" s="19">
        <v>3</v>
      </c>
      <c r="I248" s="59">
        <v>75</v>
      </c>
      <c r="J248" s="19">
        <v>125</v>
      </c>
      <c r="K248" s="19">
        <f t="shared" si="18"/>
        <v>525</v>
      </c>
      <c r="L248" s="19">
        <f t="shared" si="19"/>
        <v>375</v>
      </c>
      <c r="M248" s="59">
        <v>10</v>
      </c>
      <c r="N248" s="19">
        <f t="shared" si="15"/>
        <v>5250</v>
      </c>
      <c r="O248" s="19">
        <f t="shared" si="16"/>
        <v>3750</v>
      </c>
      <c r="P248" s="20">
        <f t="shared" si="17"/>
        <v>9000</v>
      </c>
    </row>
    <row r="249" spans="1:16" ht="18.75" x14ac:dyDescent="0.25">
      <c r="A249" s="21">
        <v>240</v>
      </c>
      <c r="B249" s="21">
        <v>19</v>
      </c>
      <c r="C249" s="63" t="s">
        <v>193</v>
      </c>
      <c r="D249" s="64" t="s">
        <v>223</v>
      </c>
      <c r="E249" s="62" t="s">
        <v>386</v>
      </c>
      <c r="F249" s="23">
        <v>61120348435</v>
      </c>
      <c r="G249" s="19">
        <v>18</v>
      </c>
      <c r="H249" s="19">
        <v>3</v>
      </c>
      <c r="I249" s="59">
        <v>75</v>
      </c>
      <c r="J249" s="19">
        <v>125</v>
      </c>
      <c r="K249" s="19">
        <f t="shared" si="18"/>
        <v>1350</v>
      </c>
      <c r="L249" s="19">
        <f t="shared" si="19"/>
        <v>375</v>
      </c>
      <c r="M249" s="59">
        <v>10</v>
      </c>
      <c r="N249" s="19">
        <f t="shared" si="15"/>
        <v>13500</v>
      </c>
      <c r="O249" s="19">
        <f t="shared" si="16"/>
        <v>3750</v>
      </c>
      <c r="P249" s="20">
        <f t="shared" si="17"/>
        <v>17250</v>
      </c>
    </row>
    <row r="250" spans="1:16" ht="18.75" x14ac:dyDescent="0.25">
      <c r="A250" s="21">
        <v>241</v>
      </c>
      <c r="B250" s="21">
        <v>20</v>
      </c>
      <c r="C250" s="63" t="s">
        <v>193</v>
      </c>
      <c r="D250" s="64" t="s">
        <v>223</v>
      </c>
      <c r="E250" s="62" t="s">
        <v>387</v>
      </c>
      <c r="F250" s="23">
        <v>61120050030</v>
      </c>
      <c r="G250" s="19">
        <v>54</v>
      </c>
      <c r="H250" s="19">
        <v>24</v>
      </c>
      <c r="I250" s="59">
        <v>75</v>
      </c>
      <c r="J250" s="19">
        <v>125</v>
      </c>
      <c r="K250" s="19">
        <f t="shared" si="18"/>
        <v>4050</v>
      </c>
      <c r="L250" s="19">
        <f t="shared" si="19"/>
        <v>3000</v>
      </c>
      <c r="M250" s="59">
        <v>10</v>
      </c>
      <c r="N250" s="19">
        <f t="shared" si="15"/>
        <v>40500</v>
      </c>
      <c r="O250" s="19">
        <f t="shared" si="16"/>
        <v>30000</v>
      </c>
      <c r="P250" s="20">
        <f t="shared" si="17"/>
        <v>70500</v>
      </c>
    </row>
    <row r="251" spans="1:16" ht="18.75" x14ac:dyDescent="0.25">
      <c r="A251" s="21">
        <v>242</v>
      </c>
      <c r="B251" s="21">
        <v>21</v>
      </c>
      <c r="C251" s="63" t="s">
        <v>193</v>
      </c>
      <c r="D251" s="64" t="s">
        <v>223</v>
      </c>
      <c r="E251" s="62" t="s">
        <v>388</v>
      </c>
      <c r="F251" s="23">
        <v>61120028764</v>
      </c>
      <c r="G251" s="19">
        <v>5</v>
      </c>
      <c r="H251" s="19">
        <v>4</v>
      </c>
      <c r="I251" s="59">
        <v>75</v>
      </c>
      <c r="J251" s="19">
        <v>125</v>
      </c>
      <c r="K251" s="19">
        <f t="shared" si="18"/>
        <v>375</v>
      </c>
      <c r="L251" s="19">
        <f t="shared" si="19"/>
        <v>500</v>
      </c>
      <c r="M251" s="59">
        <v>10</v>
      </c>
      <c r="N251" s="19">
        <f t="shared" si="15"/>
        <v>3750</v>
      </c>
      <c r="O251" s="19">
        <f t="shared" si="16"/>
        <v>5000</v>
      </c>
      <c r="P251" s="20">
        <f t="shared" si="17"/>
        <v>8750</v>
      </c>
    </row>
    <row r="252" spans="1:16" ht="18.75" x14ac:dyDescent="0.25">
      <c r="A252" s="21">
        <v>243</v>
      </c>
      <c r="B252" s="21">
        <v>22</v>
      </c>
      <c r="C252" s="63" t="s">
        <v>193</v>
      </c>
      <c r="D252" s="64" t="s">
        <v>223</v>
      </c>
      <c r="E252" s="62" t="s">
        <v>389</v>
      </c>
      <c r="F252" s="23">
        <v>61119477544</v>
      </c>
      <c r="G252" s="19">
        <v>23</v>
      </c>
      <c r="H252" s="19">
        <v>0</v>
      </c>
      <c r="I252" s="59">
        <v>75</v>
      </c>
      <c r="J252" s="19">
        <v>125</v>
      </c>
      <c r="K252" s="19">
        <f t="shared" si="18"/>
        <v>1725</v>
      </c>
      <c r="L252" s="19">
        <f t="shared" si="19"/>
        <v>0</v>
      </c>
      <c r="M252" s="59">
        <v>10</v>
      </c>
      <c r="N252" s="19">
        <f t="shared" si="15"/>
        <v>17250</v>
      </c>
      <c r="O252" s="19">
        <f t="shared" si="16"/>
        <v>0</v>
      </c>
      <c r="P252" s="20">
        <f t="shared" si="17"/>
        <v>17250</v>
      </c>
    </row>
    <row r="253" spans="1:16" ht="18.75" x14ac:dyDescent="0.25">
      <c r="A253" s="21">
        <v>244</v>
      </c>
      <c r="B253" s="21">
        <v>23</v>
      </c>
      <c r="C253" s="63" t="s">
        <v>193</v>
      </c>
      <c r="D253" s="64" t="s">
        <v>223</v>
      </c>
      <c r="E253" s="62" t="s">
        <v>390</v>
      </c>
      <c r="F253" s="23">
        <v>51074761947</v>
      </c>
      <c r="G253" s="19">
        <v>8</v>
      </c>
      <c r="H253" s="19">
        <v>1</v>
      </c>
      <c r="I253" s="59">
        <v>75</v>
      </c>
      <c r="J253" s="19">
        <v>125</v>
      </c>
      <c r="K253" s="19">
        <f t="shared" si="18"/>
        <v>600</v>
      </c>
      <c r="L253" s="19">
        <f t="shared" si="19"/>
        <v>125</v>
      </c>
      <c r="M253" s="59">
        <v>10</v>
      </c>
      <c r="N253" s="19">
        <f t="shared" si="15"/>
        <v>6000</v>
      </c>
      <c r="O253" s="19">
        <f t="shared" si="16"/>
        <v>1250</v>
      </c>
      <c r="P253" s="20">
        <f t="shared" si="17"/>
        <v>7250</v>
      </c>
    </row>
    <row r="254" spans="1:16" ht="18.75" x14ac:dyDescent="0.25">
      <c r="A254" s="21">
        <v>245</v>
      </c>
      <c r="B254" s="21">
        <v>24</v>
      </c>
      <c r="C254" s="63" t="s">
        <v>193</v>
      </c>
      <c r="D254" s="64" t="s">
        <v>223</v>
      </c>
      <c r="E254" s="62" t="s">
        <v>391</v>
      </c>
      <c r="F254" s="23">
        <v>61119996820</v>
      </c>
      <c r="G254" s="19">
        <v>26</v>
      </c>
      <c r="H254" s="19">
        <v>18</v>
      </c>
      <c r="I254" s="59">
        <v>75</v>
      </c>
      <c r="J254" s="19">
        <v>125</v>
      </c>
      <c r="K254" s="19">
        <f t="shared" si="18"/>
        <v>1950</v>
      </c>
      <c r="L254" s="19">
        <f t="shared" si="19"/>
        <v>2250</v>
      </c>
      <c r="M254" s="59">
        <v>10</v>
      </c>
      <c r="N254" s="19">
        <f t="shared" si="15"/>
        <v>19500</v>
      </c>
      <c r="O254" s="19">
        <f t="shared" si="16"/>
        <v>22500</v>
      </c>
      <c r="P254" s="20">
        <f t="shared" si="17"/>
        <v>42000</v>
      </c>
    </row>
    <row r="255" spans="1:16" ht="18.75" x14ac:dyDescent="0.25">
      <c r="A255" s="21">
        <v>246</v>
      </c>
      <c r="B255" s="21">
        <v>25</v>
      </c>
      <c r="C255" s="63" t="s">
        <v>193</v>
      </c>
      <c r="D255" s="64" t="s">
        <v>223</v>
      </c>
      <c r="E255" s="62" t="s">
        <v>392</v>
      </c>
      <c r="F255" s="23">
        <v>51074761595</v>
      </c>
      <c r="G255" s="19">
        <v>20</v>
      </c>
      <c r="H255" s="19">
        <v>15</v>
      </c>
      <c r="I255" s="59">
        <v>75</v>
      </c>
      <c r="J255" s="19">
        <v>125</v>
      </c>
      <c r="K255" s="19">
        <f t="shared" si="18"/>
        <v>1500</v>
      </c>
      <c r="L255" s="19">
        <f t="shared" si="19"/>
        <v>1875</v>
      </c>
      <c r="M255" s="59">
        <v>10</v>
      </c>
      <c r="N255" s="19">
        <f t="shared" si="15"/>
        <v>15000</v>
      </c>
      <c r="O255" s="19">
        <f t="shared" si="16"/>
        <v>18750</v>
      </c>
      <c r="P255" s="20">
        <f t="shared" si="17"/>
        <v>33750</v>
      </c>
    </row>
    <row r="256" spans="1:16" ht="18.75" x14ac:dyDescent="0.25">
      <c r="A256" s="21">
        <v>247</v>
      </c>
      <c r="B256" s="21">
        <v>26</v>
      </c>
      <c r="C256" s="63" t="s">
        <v>193</v>
      </c>
      <c r="D256" s="64" t="s">
        <v>223</v>
      </c>
      <c r="E256" s="62" t="s">
        <v>393</v>
      </c>
      <c r="F256" s="23">
        <v>61120610379</v>
      </c>
      <c r="G256" s="19">
        <v>10</v>
      </c>
      <c r="H256" s="19">
        <v>7</v>
      </c>
      <c r="I256" s="59">
        <v>75</v>
      </c>
      <c r="J256" s="19">
        <v>125</v>
      </c>
      <c r="K256" s="19">
        <f t="shared" si="18"/>
        <v>750</v>
      </c>
      <c r="L256" s="19">
        <f t="shared" si="19"/>
        <v>875</v>
      </c>
      <c r="M256" s="59">
        <v>10</v>
      </c>
      <c r="N256" s="19">
        <f t="shared" si="15"/>
        <v>7500</v>
      </c>
      <c r="O256" s="19">
        <f t="shared" si="16"/>
        <v>8750</v>
      </c>
      <c r="P256" s="20">
        <f t="shared" si="17"/>
        <v>16250</v>
      </c>
    </row>
    <row r="257" spans="1:16" ht="18.75" x14ac:dyDescent="0.25">
      <c r="A257" s="21">
        <v>248</v>
      </c>
      <c r="B257" s="21">
        <v>27</v>
      </c>
      <c r="C257" s="63" t="s">
        <v>193</v>
      </c>
      <c r="D257" s="64" t="s">
        <v>223</v>
      </c>
      <c r="E257" s="62" t="s">
        <v>394</v>
      </c>
      <c r="F257" s="23">
        <v>51074761437</v>
      </c>
      <c r="G257" s="19">
        <v>4</v>
      </c>
      <c r="H257" s="19">
        <v>4</v>
      </c>
      <c r="I257" s="59">
        <v>75</v>
      </c>
      <c r="J257" s="19">
        <v>125</v>
      </c>
      <c r="K257" s="19">
        <f t="shared" si="18"/>
        <v>300</v>
      </c>
      <c r="L257" s="19">
        <f t="shared" si="19"/>
        <v>500</v>
      </c>
      <c r="M257" s="59">
        <v>10</v>
      </c>
      <c r="N257" s="19">
        <f t="shared" si="15"/>
        <v>3000</v>
      </c>
      <c r="O257" s="19">
        <f t="shared" si="16"/>
        <v>5000</v>
      </c>
      <c r="P257" s="20">
        <f t="shared" si="17"/>
        <v>8000</v>
      </c>
    </row>
    <row r="258" spans="1:16" ht="18.75" x14ac:dyDescent="0.25">
      <c r="A258" s="21">
        <v>249</v>
      </c>
      <c r="B258" s="21">
        <v>28</v>
      </c>
      <c r="C258" s="63" t="s">
        <v>193</v>
      </c>
      <c r="D258" s="64" t="s">
        <v>223</v>
      </c>
      <c r="E258" s="62" t="s">
        <v>395</v>
      </c>
      <c r="F258" s="23">
        <v>61120279559</v>
      </c>
      <c r="G258" s="19">
        <v>7</v>
      </c>
      <c r="H258" s="19">
        <v>2</v>
      </c>
      <c r="I258" s="59">
        <v>75</v>
      </c>
      <c r="J258" s="19">
        <v>125</v>
      </c>
      <c r="K258" s="19">
        <f t="shared" si="18"/>
        <v>525</v>
      </c>
      <c r="L258" s="19">
        <f t="shared" si="19"/>
        <v>250</v>
      </c>
      <c r="M258" s="59">
        <v>10</v>
      </c>
      <c r="N258" s="19">
        <f t="shared" si="15"/>
        <v>5250</v>
      </c>
      <c r="O258" s="19">
        <f t="shared" si="16"/>
        <v>2500</v>
      </c>
      <c r="P258" s="20">
        <f t="shared" si="17"/>
        <v>7750</v>
      </c>
    </row>
    <row r="259" spans="1:16" ht="18.75" x14ac:dyDescent="0.25">
      <c r="A259" s="21">
        <v>250</v>
      </c>
      <c r="B259" s="21">
        <v>29</v>
      </c>
      <c r="C259" s="63" t="s">
        <v>193</v>
      </c>
      <c r="D259" s="64" t="s">
        <v>223</v>
      </c>
      <c r="E259" s="62" t="s">
        <v>396</v>
      </c>
      <c r="F259" s="23">
        <v>61004205830</v>
      </c>
      <c r="G259" s="19">
        <v>13</v>
      </c>
      <c r="H259" s="19">
        <v>5</v>
      </c>
      <c r="I259" s="59">
        <v>75</v>
      </c>
      <c r="J259" s="19">
        <v>125</v>
      </c>
      <c r="K259" s="19">
        <f t="shared" si="18"/>
        <v>975</v>
      </c>
      <c r="L259" s="19">
        <f t="shared" si="19"/>
        <v>625</v>
      </c>
      <c r="M259" s="59">
        <v>10</v>
      </c>
      <c r="N259" s="19">
        <f t="shared" si="15"/>
        <v>9750</v>
      </c>
      <c r="O259" s="19">
        <f t="shared" si="16"/>
        <v>6250</v>
      </c>
      <c r="P259" s="20">
        <f t="shared" si="17"/>
        <v>16000</v>
      </c>
    </row>
    <row r="260" spans="1:16" ht="18.75" x14ac:dyDescent="0.25">
      <c r="A260" s="21">
        <v>251</v>
      </c>
      <c r="B260" s="21">
        <v>30</v>
      </c>
      <c r="C260" s="63" t="s">
        <v>193</v>
      </c>
      <c r="D260" s="64" t="s">
        <v>223</v>
      </c>
      <c r="E260" s="62" t="s">
        <v>397</v>
      </c>
      <c r="F260" s="23">
        <v>61120096983</v>
      </c>
      <c r="G260" s="19">
        <v>21</v>
      </c>
      <c r="H260" s="19">
        <v>19</v>
      </c>
      <c r="I260" s="59">
        <v>75</v>
      </c>
      <c r="J260" s="19">
        <v>125</v>
      </c>
      <c r="K260" s="19">
        <f t="shared" si="18"/>
        <v>1575</v>
      </c>
      <c r="L260" s="19">
        <f t="shared" si="19"/>
        <v>2375</v>
      </c>
      <c r="M260" s="59">
        <v>10</v>
      </c>
      <c r="N260" s="19">
        <f t="shared" si="15"/>
        <v>15750</v>
      </c>
      <c r="O260" s="19">
        <f t="shared" si="16"/>
        <v>23750</v>
      </c>
      <c r="P260" s="20">
        <f t="shared" si="17"/>
        <v>39500</v>
      </c>
    </row>
    <row r="261" spans="1:16" ht="18.75" x14ac:dyDescent="0.25">
      <c r="A261" s="21">
        <v>252</v>
      </c>
      <c r="B261" s="21">
        <v>31</v>
      </c>
      <c r="C261" s="63" t="s">
        <v>193</v>
      </c>
      <c r="D261" s="64" t="s">
        <v>223</v>
      </c>
      <c r="E261" s="62" t="s">
        <v>278</v>
      </c>
      <c r="F261" s="23">
        <v>61120426017</v>
      </c>
      <c r="G261" s="19">
        <v>6</v>
      </c>
      <c r="H261" s="19">
        <v>6</v>
      </c>
      <c r="I261" s="59">
        <v>75</v>
      </c>
      <c r="J261" s="19">
        <v>125</v>
      </c>
      <c r="K261" s="19">
        <f t="shared" si="18"/>
        <v>450</v>
      </c>
      <c r="L261" s="19">
        <f t="shared" si="19"/>
        <v>750</v>
      </c>
      <c r="M261" s="59">
        <v>10</v>
      </c>
      <c r="N261" s="19">
        <f t="shared" si="15"/>
        <v>4500</v>
      </c>
      <c r="O261" s="19">
        <f t="shared" si="16"/>
        <v>7500</v>
      </c>
      <c r="P261" s="20">
        <f t="shared" si="17"/>
        <v>12000</v>
      </c>
    </row>
    <row r="262" spans="1:16" ht="18.75" x14ac:dyDescent="0.25">
      <c r="A262" s="21">
        <v>253</v>
      </c>
      <c r="B262" s="21">
        <v>32</v>
      </c>
      <c r="C262" s="63" t="s">
        <v>193</v>
      </c>
      <c r="D262" s="64" t="s">
        <v>223</v>
      </c>
      <c r="E262" s="62" t="s">
        <v>398</v>
      </c>
      <c r="F262" s="23">
        <v>51074761629</v>
      </c>
      <c r="G262" s="19">
        <v>12</v>
      </c>
      <c r="H262" s="19">
        <v>10</v>
      </c>
      <c r="I262" s="59">
        <v>75</v>
      </c>
      <c r="J262" s="19">
        <v>125</v>
      </c>
      <c r="K262" s="19">
        <f t="shared" si="18"/>
        <v>900</v>
      </c>
      <c r="L262" s="19">
        <f t="shared" si="19"/>
        <v>1250</v>
      </c>
      <c r="M262" s="59">
        <v>10</v>
      </c>
      <c r="N262" s="19">
        <f t="shared" si="15"/>
        <v>9000</v>
      </c>
      <c r="O262" s="19">
        <f t="shared" si="16"/>
        <v>12500</v>
      </c>
      <c r="P262" s="20">
        <f t="shared" si="17"/>
        <v>21500</v>
      </c>
    </row>
    <row r="263" spans="1:16" ht="18.75" x14ac:dyDescent="0.25">
      <c r="A263" s="21">
        <v>254</v>
      </c>
      <c r="B263" s="21">
        <v>33</v>
      </c>
      <c r="C263" s="63" t="s">
        <v>193</v>
      </c>
      <c r="D263" s="64" t="s">
        <v>223</v>
      </c>
      <c r="E263" s="62" t="s">
        <v>399</v>
      </c>
      <c r="F263" s="23">
        <v>61215569004</v>
      </c>
      <c r="G263" s="19">
        <v>0</v>
      </c>
      <c r="H263" s="19">
        <v>23</v>
      </c>
      <c r="I263" s="59">
        <v>75</v>
      </c>
      <c r="J263" s="19">
        <v>125</v>
      </c>
      <c r="K263" s="19">
        <f t="shared" si="18"/>
        <v>0</v>
      </c>
      <c r="L263" s="19">
        <f t="shared" si="19"/>
        <v>2875</v>
      </c>
      <c r="M263" s="59">
        <v>10</v>
      </c>
      <c r="N263" s="19">
        <f t="shared" si="15"/>
        <v>0</v>
      </c>
      <c r="O263" s="19">
        <f t="shared" si="16"/>
        <v>28750</v>
      </c>
      <c r="P263" s="20">
        <f t="shared" si="17"/>
        <v>28750</v>
      </c>
    </row>
    <row r="264" spans="1:16" ht="18.75" x14ac:dyDescent="0.25">
      <c r="A264" s="21">
        <v>255</v>
      </c>
      <c r="B264" s="21">
        <v>34</v>
      </c>
      <c r="C264" s="63" t="s">
        <v>193</v>
      </c>
      <c r="D264" s="64" t="s">
        <v>223</v>
      </c>
      <c r="E264" s="62" t="s">
        <v>400</v>
      </c>
      <c r="F264" s="23">
        <v>11126013788</v>
      </c>
      <c r="G264" s="19">
        <v>2</v>
      </c>
      <c r="H264" s="19">
        <v>2</v>
      </c>
      <c r="I264" s="59">
        <v>75</v>
      </c>
      <c r="J264" s="19">
        <v>125</v>
      </c>
      <c r="K264" s="19">
        <f t="shared" si="18"/>
        <v>150</v>
      </c>
      <c r="L264" s="19">
        <f t="shared" si="19"/>
        <v>250</v>
      </c>
      <c r="M264" s="59">
        <v>10</v>
      </c>
      <c r="N264" s="19">
        <f t="shared" si="15"/>
        <v>1500</v>
      </c>
      <c r="O264" s="19">
        <f t="shared" si="16"/>
        <v>2500</v>
      </c>
      <c r="P264" s="20">
        <f t="shared" si="17"/>
        <v>4000</v>
      </c>
    </row>
    <row r="265" spans="1:16" ht="18.75" x14ac:dyDescent="0.25">
      <c r="A265" s="21">
        <v>256</v>
      </c>
      <c r="B265" s="21">
        <v>35</v>
      </c>
      <c r="C265" s="63" t="s">
        <v>193</v>
      </c>
      <c r="D265" s="64" t="s">
        <v>223</v>
      </c>
      <c r="E265" s="62" t="s">
        <v>401</v>
      </c>
      <c r="F265" s="23">
        <v>51074761823</v>
      </c>
      <c r="G265" s="19">
        <v>11</v>
      </c>
      <c r="H265" s="19">
        <v>13</v>
      </c>
      <c r="I265" s="59">
        <v>75</v>
      </c>
      <c r="J265" s="19">
        <v>125</v>
      </c>
      <c r="K265" s="19">
        <f t="shared" si="18"/>
        <v>825</v>
      </c>
      <c r="L265" s="19">
        <f t="shared" si="19"/>
        <v>1625</v>
      </c>
      <c r="M265" s="59">
        <v>10</v>
      </c>
      <c r="N265" s="19">
        <f t="shared" si="15"/>
        <v>8250</v>
      </c>
      <c r="O265" s="19">
        <f t="shared" si="16"/>
        <v>16250</v>
      </c>
      <c r="P265" s="20">
        <f t="shared" si="17"/>
        <v>24500</v>
      </c>
    </row>
    <row r="266" spans="1:16" ht="20.25" x14ac:dyDescent="0.25">
      <c r="A266" s="21">
        <v>257</v>
      </c>
      <c r="B266" s="21">
        <v>1</v>
      </c>
      <c r="C266" s="66" t="s">
        <v>205</v>
      </c>
      <c r="D266" s="58" t="s">
        <v>136</v>
      </c>
      <c r="E266" s="22" t="s">
        <v>206</v>
      </c>
      <c r="F266" s="23">
        <v>61119407305</v>
      </c>
      <c r="G266" s="19">
        <v>0</v>
      </c>
      <c r="H266" s="41">
        <v>0</v>
      </c>
      <c r="I266" s="59">
        <v>75</v>
      </c>
      <c r="J266" s="19">
        <v>125</v>
      </c>
      <c r="K266" s="19">
        <f t="shared" si="18"/>
        <v>0</v>
      </c>
      <c r="L266" s="19">
        <f t="shared" si="19"/>
        <v>0</v>
      </c>
      <c r="M266" s="59">
        <v>10</v>
      </c>
      <c r="N266" s="19">
        <f t="shared" si="15"/>
        <v>0</v>
      </c>
      <c r="O266" s="19">
        <f t="shared" si="16"/>
        <v>0</v>
      </c>
      <c r="P266" s="20">
        <f t="shared" si="17"/>
        <v>0</v>
      </c>
    </row>
    <row r="267" spans="1:16" ht="18.75" x14ac:dyDescent="0.25">
      <c r="A267" s="21">
        <v>258</v>
      </c>
      <c r="B267" s="21">
        <v>2</v>
      </c>
      <c r="C267" s="63" t="s">
        <v>205</v>
      </c>
      <c r="D267" s="61" t="s">
        <v>136</v>
      </c>
      <c r="E267" s="62" t="s">
        <v>207</v>
      </c>
      <c r="F267" s="23">
        <v>61124869748</v>
      </c>
      <c r="G267" s="19">
        <v>7</v>
      </c>
      <c r="H267" s="19">
        <v>6</v>
      </c>
      <c r="I267" s="59">
        <v>75</v>
      </c>
      <c r="J267" s="19">
        <v>125</v>
      </c>
      <c r="K267" s="19">
        <f t="shared" si="18"/>
        <v>525</v>
      </c>
      <c r="L267" s="19">
        <f t="shared" si="19"/>
        <v>750</v>
      </c>
      <c r="M267" s="59">
        <v>10</v>
      </c>
      <c r="N267" s="19">
        <f t="shared" ref="N267:N330" si="20">K267*M267</f>
        <v>5250</v>
      </c>
      <c r="O267" s="19">
        <f t="shared" ref="O267:O330" si="21">L267*M267</f>
        <v>7500</v>
      </c>
      <c r="P267" s="20">
        <f t="shared" si="17"/>
        <v>12750</v>
      </c>
    </row>
    <row r="268" spans="1:16" ht="20.25" x14ac:dyDescent="0.25">
      <c r="A268" s="21">
        <v>259</v>
      </c>
      <c r="B268" s="21">
        <v>3</v>
      </c>
      <c r="C268" s="66" t="s">
        <v>205</v>
      </c>
      <c r="D268" s="58" t="s">
        <v>136</v>
      </c>
      <c r="E268" s="22" t="s">
        <v>208</v>
      </c>
      <c r="F268" s="23">
        <v>61125228114</v>
      </c>
      <c r="G268" s="19">
        <v>0</v>
      </c>
      <c r="H268" s="41">
        <v>0</v>
      </c>
      <c r="I268" s="59">
        <v>75</v>
      </c>
      <c r="J268" s="19">
        <v>125</v>
      </c>
      <c r="K268" s="19">
        <f t="shared" si="18"/>
        <v>0</v>
      </c>
      <c r="L268" s="19">
        <f t="shared" si="19"/>
        <v>0</v>
      </c>
      <c r="M268" s="59">
        <v>10</v>
      </c>
      <c r="N268" s="19">
        <f t="shared" si="20"/>
        <v>0</v>
      </c>
      <c r="O268" s="19">
        <f t="shared" si="21"/>
        <v>0</v>
      </c>
      <c r="P268" s="20">
        <f t="shared" ref="P268:P331" si="22">N268+O268</f>
        <v>0</v>
      </c>
    </row>
    <row r="269" spans="1:16" ht="18.75" x14ac:dyDescent="0.25">
      <c r="A269" s="21">
        <v>260</v>
      </c>
      <c r="B269" s="21">
        <v>4</v>
      </c>
      <c r="C269" s="63" t="s">
        <v>205</v>
      </c>
      <c r="D269" s="61" t="s">
        <v>136</v>
      </c>
      <c r="E269" s="62" t="s">
        <v>209</v>
      </c>
      <c r="F269" s="23">
        <v>61120799668</v>
      </c>
      <c r="G269" s="19">
        <v>21</v>
      </c>
      <c r="H269" s="19">
        <v>14</v>
      </c>
      <c r="I269" s="59">
        <v>75</v>
      </c>
      <c r="J269" s="19">
        <v>125</v>
      </c>
      <c r="K269" s="19">
        <f t="shared" si="18"/>
        <v>1575</v>
      </c>
      <c r="L269" s="19">
        <f t="shared" si="19"/>
        <v>1750</v>
      </c>
      <c r="M269" s="59">
        <v>10</v>
      </c>
      <c r="N269" s="19">
        <f t="shared" si="20"/>
        <v>15750</v>
      </c>
      <c r="O269" s="19">
        <f t="shared" si="21"/>
        <v>17500</v>
      </c>
      <c r="P269" s="20">
        <f t="shared" si="22"/>
        <v>33250</v>
      </c>
    </row>
    <row r="270" spans="1:16" ht="18.75" x14ac:dyDescent="0.25">
      <c r="A270" s="21">
        <v>261</v>
      </c>
      <c r="B270" s="21">
        <v>5</v>
      </c>
      <c r="C270" s="63" t="s">
        <v>205</v>
      </c>
      <c r="D270" s="61" t="s">
        <v>136</v>
      </c>
      <c r="E270" s="62" t="s">
        <v>210</v>
      </c>
      <c r="F270" s="23">
        <v>51055524771</v>
      </c>
      <c r="G270" s="19">
        <v>14</v>
      </c>
      <c r="H270" s="19">
        <v>9</v>
      </c>
      <c r="I270" s="59">
        <v>75</v>
      </c>
      <c r="J270" s="19">
        <v>125</v>
      </c>
      <c r="K270" s="19">
        <f t="shared" ref="K270:K333" si="23">SUM(G270*I270)</f>
        <v>1050</v>
      </c>
      <c r="L270" s="19">
        <f t="shared" ref="L270:L333" si="24">SUM(H270*J270)</f>
        <v>1125</v>
      </c>
      <c r="M270" s="59">
        <v>10</v>
      </c>
      <c r="N270" s="19">
        <f t="shared" si="20"/>
        <v>10500</v>
      </c>
      <c r="O270" s="19">
        <f t="shared" si="21"/>
        <v>11250</v>
      </c>
      <c r="P270" s="20">
        <f t="shared" si="22"/>
        <v>21750</v>
      </c>
    </row>
    <row r="271" spans="1:16" ht="18.75" x14ac:dyDescent="0.25">
      <c r="A271" s="21">
        <v>262</v>
      </c>
      <c r="B271" s="21">
        <v>6</v>
      </c>
      <c r="C271" s="63" t="s">
        <v>205</v>
      </c>
      <c r="D271" s="61" t="s">
        <v>136</v>
      </c>
      <c r="E271" s="62" t="s">
        <v>211</v>
      </c>
      <c r="F271" s="23">
        <v>61132108568</v>
      </c>
      <c r="G271" s="19">
        <v>30</v>
      </c>
      <c r="H271" s="19">
        <v>10</v>
      </c>
      <c r="I271" s="59">
        <v>75</v>
      </c>
      <c r="J271" s="19">
        <v>125</v>
      </c>
      <c r="K271" s="19">
        <f t="shared" si="23"/>
        <v>2250</v>
      </c>
      <c r="L271" s="19">
        <f t="shared" si="24"/>
        <v>1250</v>
      </c>
      <c r="M271" s="59">
        <v>10</v>
      </c>
      <c r="N271" s="19">
        <f t="shared" si="20"/>
        <v>22500</v>
      </c>
      <c r="O271" s="19">
        <f t="shared" si="21"/>
        <v>12500</v>
      </c>
      <c r="P271" s="20">
        <f t="shared" si="22"/>
        <v>35000</v>
      </c>
    </row>
    <row r="272" spans="1:16" ht="20.25" x14ac:dyDescent="0.25">
      <c r="A272" s="21">
        <v>263</v>
      </c>
      <c r="B272" s="21">
        <v>7</v>
      </c>
      <c r="C272" s="66" t="s">
        <v>205</v>
      </c>
      <c r="D272" s="63" t="s">
        <v>147</v>
      </c>
      <c r="E272" s="22" t="s">
        <v>206</v>
      </c>
      <c r="F272" s="23">
        <v>61122060706</v>
      </c>
      <c r="G272" s="19">
        <v>0</v>
      </c>
      <c r="H272" s="41">
        <v>0</v>
      </c>
      <c r="I272" s="59">
        <v>75</v>
      </c>
      <c r="J272" s="19">
        <v>125</v>
      </c>
      <c r="K272" s="19">
        <f t="shared" si="23"/>
        <v>0</v>
      </c>
      <c r="L272" s="19">
        <f t="shared" si="24"/>
        <v>0</v>
      </c>
      <c r="M272" s="59">
        <v>10</v>
      </c>
      <c r="N272" s="19">
        <f t="shared" si="20"/>
        <v>0</v>
      </c>
      <c r="O272" s="19">
        <f t="shared" si="21"/>
        <v>0</v>
      </c>
      <c r="P272" s="20">
        <f t="shared" si="22"/>
        <v>0</v>
      </c>
    </row>
    <row r="273" spans="1:16" ht="37.5" x14ac:dyDescent="0.25">
      <c r="A273" s="21">
        <v>264</v>
      </c>
      <c r="B273" s="21">
        <v>8</v>
      </c>
      <c r="C273" s="66" t="s">
        <v>205</v>
      </c>
      <c r="D273" s="63" t="s">
        <v>223</v>
      </c>
      <c r="E273" s="22" t="s">
        <v>402</v>
      </c>
      <c r="F273" s="23">
        <v>61119322884</v>
      </c>
      <c r="G273" s="19">
        <v>0</v>
      </c>
      <c r="H273" s="41">
        <v>0</v>
      </c>
      <c r="I273" s="59">
        <v>75</v>
      </c>
      <c r="J273" s="19">
        <v>125</v>
      </c>
      <c r="K273" s="19">
        <f t="shared" si="23"/>
        <v>0</v>
      </c>
      <c r="L273" s="19">
        <f t="shared" si="24"/>
        <v>0</v>
      </c>
      <c r="M273" s="59">
        <v>10</v>
      </c>
      <c r="N273" s="19">
        <f t="shared" si="20"/>
        <v>0</v>
      </c>
      <c r="O273" s="19">
        <f t="shared" si="21"/>
        <v>0</v>
      </c>
      <c r="P273" s="20">
        <f t="shared" si="22"/>
        <v>0</v>
      </c>
    </row>
    <row r="274" spans="1:16" ht="18.75" x14ac:dyDescent="0.25">
      <c r="A274" s="21">
        <v>265</v>
      </c>
      <c r="B274" s="21">
        <v>9</v>
      </c>
      <c r="C274" s="63" t="s">
        <v>205</v>
      </c>
      <c r="D274" s="64" t="s">
        <v>223</v>
      </c>
      <c r="E274" s="62" t="s">
        <v>403</v>
      </c>
      <c r="F274" s="23">
        <v>61124707094</v>
      </c>
      <c r="G274" s="19">
        <v>2</v>
      </c>
      <c r="H274" s="19">
        <v>0</v>
      </c>
      <c r="I274" s="59">
        <v>75</v>
      </c>
      <c r="J274" s="19">
        <v>125</v>
      </c>
      <c r="K274" s="19">
        <f t="shared" si="23"/>
        <v>150</v>
      </c>
      <c r="L274" s="19">
        <f t="shared" si="24"/>
        <v>0</v>
      </c>
      <c r="M274" s="59">
        <v>10</v>
      </c>
      <c r="N274" s="19">
        <f t="shared" si="20"/>
        <v>1500</v>
      </c>
      <c r="O274" s="19">
        <f t="shared" si="21"/>
        <v>0</v>
      </c>
      <c r="P274" s="20">
        <f t="shared" si="22"/>
        <v>1500</v>
      </c>
    </row>
    <row r="275" spans="1:16" ht="18.75" x14ac:dyDescent="0.25">
      <c r="A275" s="21">
        <v>266</v>
      </c>
      <c r="B275" s="21">
        <v>10</v>
      </c>
      <c r="C275" s="63" t="s">
        <v>205</v>
      </c>
      <c r="D275" s="64" t="s">
        <v>223</v>
      </c>
      <c r="E275" s="62" t="s">
        <v>404</v>
      </c>
      <c r="F275" s="23">
        <v>61123622780</v>
      </c>
      <c r="G275" s="19">
        <v>28</v>
      </c>
      <c r="H275" s="19">
        <v>20</v>
      </c>
      <c r="I275" s="59">
        <v>75</v>
      </c>
      <c r="J275" s="19">
        <v>125</v>
      </c>
      <c r="K275" s="19">
        <f t="shared" si="23"/>
        <v>2100</v>
      </c>
      <c r="L275" s="19">
        <f t="shared" si="24"/>
        <v>2500</v>
      </c>
      <c r="M275" s="59">
        <v>10</v>
      </c>
      <c r="N275" s="19">
        <f t="shared" si="20"/>
        <v>21000</v>
      </c>
      <c r="O275" s="19">
        <f t="shared" si="21"/>
        <v>25000</v>
      </c>
      <c r="P275" s="20">
        <f t="shared" si="22"/>
        <v>46000</v>
      </c>
    </row>
    <row r="276" spans="1:16" ht="18.75" x14ac:dyDescent="0.25">
      <c r="A276" s="21">
        <v>267</v>
      </c>
      <c r="B276" s="21">
        <v>11</v>
      </c>
      <c r="C276" s="63" t="s">
        <v>205</v>
      </c>
      <c r="D276" s="64" t="s">
        <v>223</v>
      </c>
      <c r="E276" s="62" t="s">
        <v>405</v>
      </c>
      <c r="F276" s="23">
        <v>51079690276</v>
      </c>
      <c r="G276" s="19">
        <v>47</v>
      </c>
      <c r="H276" s="19">
        <v>35</v>
      </c>
      <c r="I276" s="59">
        <v>75</v>
      </c>
      <c r="J276" s="19">
        <v>125</v>
      </c>
      <c r="K276" s="19">
        <f t="shared" si="23"/>
        <v>3525</v>
      </c>
      <c r="L276" s="19">
        <f t="shared" si="24"/>
        <v>4375</v>
      </c>
      <c r="M276" s="59">
        <v>10</v>
      </c>
      <c r="N276" s="19">
        <f t="shared" si="20"/>
        <v>35250</v>
      </c>
      <c r="O276" s="19">
        <f t="shared" si="21"/>
        <v>43750</v>
      </c>
      <c r="P276" s="20">
        <f t="shared" si="22"/>
        <v>79000</v>
      </c>
    </row>
    <row r="277" spans="1:16" ht="18.75" x14ac:dyDescent="0.25">
      <c r="A277" s="21">
        <v>268</v>
      </c>
      <c r="B277" s="21">
        <v>12</v>
      </c>
      <c r="C277" s="63" t="s">
        <v>205</v>
      </c>
      <c r="D277" s="64" t="s">
        <v>223</v>
      </c>
      <c r="E277" s="62" t="s">
        <v>406</v>
      </c>
      <c r="F277" s="23">
        <v>51081210888</v>
      </c>
      <c r="G277" s="19">
        <v>6</v>
      </c>
      <c r="H277" s="19">
        <v>3</v>
      </c>
      <c r="I277" s="59">
        <v>75</v>
      </c>
      <c r="J277" s="19">
        <v>125</v>
      </c>
      <c r="K277" s="19">
        <f t="shared" si="23"/>
        <v>450</v>
      </c>
      <c r="L277" s="19">
        <f t="shared" si="24"/>
        <v>375</v>
      </c>
      <c r="M277" s="59">
        <v>10</v>
      </c>
      <c r="N277" s="19">
        <f t="shared" si="20"/>
        <v>4500</v>
      </c>
      <c r="O277" s="19">
        <f t="shared" si="21"/>
        <v>3750</v>
      </c>
      <c r="P277" s="20">
        <f t="shared" si="22"/>
        <v>8250</v>
      </c>
    </row>
    <row r="278" spans="1:16" ht="18.75" x14ac:dyDescent="0.25">
      <c r="A278" s="21">
        <v>269</v>
      </c>
      <c r="B278" s="21">
        <v>13</v>
      </c>
      <c r="C278" s="63" t="s">
        <v>205</v>
      </c>
      <c r="D278" s="64" t="s">
        <v>223</v>
      </c>
      <c r="E278" s="62" t="s">
        <v>407</v>
      </c>
      <c r="F278" s="23">
        <v>61119932345</v>
      </c>
      <c r="G278" s="19">
        <v>8</v>
      </c>
      <c r="H278" s="19">
        <v>0</v>
      </c>
      <c r="I278" s="59">
        <v>75</v>
      </c>
      <c r="J278" s="19">
        <v>125</v>
      </c>
      <c r="K278" s="19">
        <f t="shared" si="23"/>
        <v>600</v>
      </c>
      <c r="L278" s="19">
        <f t="shared" si="24"/>
        <v>0</v>
      </c>
      <c r="M278" s="59">
        <v>10</v>
      </c>
      <c r="N278" s="19">
        <f t="shared" si="20"/>
        <v>6000</v>
      </c>
      <c r="O278" s="19">
        <f t="shared" si="21"/>
        <v>0</v>
      </c>
      <c r="P278" s="20">
        <f t="shared" si="22"/>
        <v>6000</v>
      </c>
    </row>
    <row r="279" spans="1:16" ht="18.75" x14ac:dyDescent="0.25">
      <c r="A279" s="21">
        <v>270</v>
      </c>
      <c r="B279" s="21">
        <v>14</v>
      </c>
      <c r="C279" s="63" t="s">
        <v>205</v>
      </c>
      <c r="D279" s="64" t="s">
        <v>223</v>
      </c>
      <c r="E279" s="62" t="s">
        <v>408</v>
      </c>
      <c r="F279" s="23">
        <v>61092808313</v>
      </c>
      <c r="G279" s="19">
        <v>7</v>
      </c>
      <c r="H279" s="19">
        <v>15</v>
      </c>
      <c r="I279" s="59">
        <v>75</v>
      </c>
      <c r="J279" s="19">
        <v>125</v>
      </c>
      <c r="K279" s="19">
        <f t="shared" si="23"/>
        <v>525</v>
      </c>
      <c r="L279" s="19">
        <f t="shared" si="24"/>
        <v>1875</v>
      </c>
      <c r="M279" s="59">
        <v>10</v>
      </c>
      <c r="N279" s="19">
        <f t="shared" si="20"/>
        <v>5250</v>
      </c>
      <c r="O279" s="19">
        <f t="shared" si="21"/>
        <v>18750</v>
      </c>
      <c r="P279" s="20">
        <f t="shared" si="22"/>
        <v>24000</v>
      </c>
    </row>
    <row r="280" spans="1:16" ht="18.75" x14ac:dyDescent="0.25">
      <c r="A280" s="21">
        <v>271</v>
      </c>
      <c r="B280" s="21">
        <v>15</v>
      </c>
      <c r="C280" s="63" t="s">
        <v>205</v>
      </c>
      <c r="D280" s="64" t="s">
        <v>223</v>
      </c>
      <c r="E280" s="62" t="s">
        <v>409</v>
      </c>
      <c r="F280" s="23">
        <v>61089233143</v>
      </c>
      <c r="G280" s="19">
        <v>14</v>
      </c>
      <c r="H280" s="19">
        <v>10</v>
      </c>
      <c r="I280" s="59">
        <v>75</v>
      </c>
      <c r="J280" s="19">
        <v>125</v>
      </c>
      <c r="K280" s="19">
        <f t="shared" si="23"/>
        <v>1050</v>
      </c>
      <c r="L280" s="19">
        <f t="shared" si="24"/>
        <v>1250</v>
      </c>
      <c r="M280" s="59">
        <v>10</v>
      </c>
      <c r="N280" s="19">
        <f t="shared" si="20"/>
        <v>10500</v>
      </c>
      <c r="O280" s="19">
        <f t="shared" si="21"/>
        <v>12500</v>
      </c>
      <c r="P280" s="20">
        <f t="shared" si="22"/>
        <v>23000</v>
      </c>
    </row>
    <row r="281" spans="1:16" ht="18.75" x14ac:dyDescent="0.25">
      <c r="A281" s="21">
        <v>272</v>
      </c>
      <c r="B281" s="21">
        <v>16</v>
      </c>
      <c r="C281" s="63" t="s">
        <v>205</v>
      </c>
      <c r="D281" s="64" t="s">
        <v>223</v>
      </c>
      <c r="E281" s="62" t="s">
        <v>410</v>
      </c>
      <c r="F281" s="23">
        <v>61121721227</v>
      </c>
      <c r="G281" s="19">
        <v>9</v>
      </c>
      <c r="H281" s="19">
        <v>9</v>
      </c>
      <c r="I281" s="59">
        <v>75</v>
      </c>
      <c r="J281" s="19">
        <v>125</v>
      </c>
      <c r="K281" s="19">
        <f t="shared" si="23"/>
        <v>675</v>
      </c>
      <c r="L281" s="19">
        <f t="shared" si="24"/>
        <v>1125</v>
      </c>
      <c r="M281" s="59">
        <v>10</v>
      </c>
      <c r="N281" s="19">
        <f t="shared" si="20"/>
        <v>6750</v>
      </c>
      <c r="O281" s="19">
        <f t="shared" si="21"/>
        <v>11250</v>
      </c>
      <c r="P281" s="20">
        <f t="shared" si="22"/>
        <v>18000</v>
      </c>
    </row>
    <row r="282" spans="1:16" ht="18.75" x14ac:dyDescent="0.25">
      <c r="A282" s="21">
        <v>273</v>
      </c>
      <c r="B282" s="21">
        <v>17</v>
      </c>
      <c r="C282" s="63" t="s">
        <v>205</v>
      </c>
      <c r="D282" s="64" t="s">
        <v>223</v>
      </c>
      <c r="E282" s="62" t="s">
        <v>411</v>
      </c>
      <c r="F282" s="23">
        <v>61119407316</v>
      </c>
      <c r="G282" s="19">
        <v>3</v>
      </c>
      <c r="H282" s="19">
        <v>1</v>
      </c>
      <c r="I282" s="59">
        <v>75</v>
      </c>
      <c r="J282" s="19">
        <v>125</v>
      </c>
      <c r="K282" s="19">
        <f t="shared" si="23"/>
        <v>225</v>
      </c>
      <c r="L282" s="19">
        <f t="shared" si="24"/>
        <v>125</v>
      </c>
      <c r="M282" s="59">
        <v>10</v>
      </c>
      <c r="N282" s="19">
        <f t="shared" si="20"/>
        <v>2250</v>
      </c>
      <c r="O282" s="19">
        <f t="shared" si="21"/>
        <v>1250</v>
      </c>
      <c r="P282" s="20">
        <f t="shared" si="22"/>
        <v>3500</v>
      </c>
    </row>
    <row r="283" spans="1:16" ht="18.75" x14ac:dyDescent="0.25">
      <c r="A283" s="21">
        <v>274</v>
      </c>
      <c r="B283" s="21">
        <v>18</v>
      </c>
      <c r="C283" s="63" t="s">
        <v>205</v>
      </c>
      <c r="D283" s="64" t="s">
        <v>223</v>
      </c>
      <c r="E283" s="62" t="s">
        <v>412</v>
      </c>
      <c r="F283" s="23">
        <v>51055524421</v>
      </c>
      <c r="G283" s="19">
        <v>21</v>
      </c>
      <c r="H283" s="19">
        <v>14</v>
      </c>
      <c r="I283" s="59">
        <v>75</v>
      </c>
      <c r="J283" s="19">
        <v>125</v>
      </c>
      <c r="K283" s="19">
        <f t="shared" si="23"/>
        <v>1575</v>
      </c>
      <c r="L283" s="19">
        <f t="shared" si="24"/>
        <v>1750</v>
      </c>
      <c r="M283" s="59">
        <v>10</v>
      </c>
      <c r="N283" s="19">
        <f t="shared" si="20"/>
        <v>15750</v>
      </c>
      <c r="O283" s="19">
        <f t="shared" si="21"/>
        <v>17500</v>
      </c>
      <c r="P283" s="20">
        <f t="shared" si="22"/>
        <v>33250</v>
      </c>
    </row>
    <row r="284" spans="1:16" ht="18.75" x14ac:dyDescent="0.25">
      <c r="A284" s="21">
        <v>275</v>
      </c>
      <c r="B284" s="21">
        <v>19</v>
      </c>
      <c r="C284" s="63" t="s">
        <v>205</v>
      </c>
      <c r="D284" s="64" t="s">
        <v>223</v>
      </c>
      <c r="E284" s="62" t="s">
        <v>413</v>
      </c>
      <c r="F284" s="23">
        <v>61124896749</v>
      </c>
      <c r="G284" s="19">
        <v>5</v>
      </c>
      <c r="H284" s="19">
        <v>5</v>
      </c>
      <c r="I284" s="59">
        <v>75</v>
      </c>
      <c r="J284" s="19">
        <v>125</v>
      </c>
      <c r="K284" s="19">
        <f t="shared" si="23"/>
        <v>375</v>
      </c>
      <c r="L284" s="19">
        <f t="shared" si="24"/>
        <v>625</v>
      </c>
      <c r="M284" s="59">
        <v>10</v>
      </c>
      <c r="N284" s="19">
        <f t="shared" si="20"/>
        <v>3750</v>
      </c>
      <c r="O284" s="19">
        <f t="shared" si="21"/>
        <v>6250</v>
      </c>
      <c r="P284" s="20">
        <f t="shared" si="22"/>
        <v>10000</v>
      </c>
    </row>
    <row r="285" spans="1:16" ht="18.75" x14ac:dyDescent="0.25">
      <c r="A285" s="21">
        <v>276</v>
      </c>
      <c r="B285" s="21">
        <v>20</v>
      </c>
      <c r="C285" s="63" t="s">
        <v>205</v>
      </c>
      <c r="D285" s="64" t="s">
        <v>223</v>
      </c>
      <c r="E285" s="62" t="s">
        <v>414</v>
      </c>
      <c r="F285" s="23">
        <v>61120799657</v>
      </c>
      <c r="G285" s="19">
        <v>5</v>
      </c>
      <c r="H285" s="19">
        <v>9</v>
      </c>
      <c r="I285" s="59">
        <v>75</v>
      </c>
      <c r="J285" s="19">
        <v>125</v>
      </c>
      <c r="K285" s="19">
        <f t="shared" si="23"/>
        <v>375</v>
      </c>
      <c r="L285" s="19">
        <f t="shared" si="24"/>
        <v>1125</v>
      </c>
      <c r="M285" s="59">
        <v>10</v>
      </c>
      <c r="N285" s="19">
        <f t="shared" si="20"/>
        <v>3750</v>
      </c>
      <c r="O285" s="19">
        <f t="shared" si="21"/>
        <v>11250</v>
      </c>
      <c r="P285" s="20">
        <f t="shared" si="22"/>
        <v>15000</v>
      </c>
    </row>
    <row r="286" spans="1:16" ht="18.75" x14ac:dyDescent="0.25">
      <c r="A286" s="21">
        <v>277</v>
      </c>
      <c r="B286" s="21">
        <v>21</v>
      </c>
      <c r="C286" s="63" t="s">
        <v>205</v>
      </c>
      <c r="D286" s="64" t="s">
        <v>223</v>
      </c>
      <c r="E286" s="62" t="s">
        <v>415</v>
      </c>
      <c r="F286" s="23">
        <v>61119465062</v>
      </c>
      <c r="G286" s="19">
        <v>40</v>
      </c>
      <c r="H286" s="19">
        <v>42</v>
      </c>
      <c r="I286" s="59">
        <v>75</v>
      </c>
      <c r="J286" s="19">
        <v>125</v>
      </c>
      <c r="K286" s="19">
        <f t="shared" si="23"/>
        <v>3000</v>
      </c>
      <c r="L286" s="19">
        <f t="shared" si="24"/>
        <v>5250</v>
      </c>
      <c r="M286" s="59">
        <v>10</v>
      </c>
      <c r="N286" s="19">
        <f t="shared" si="20"/>
        <v>30000</v>
      </c>
      <c r="O286" s="19">
        <f t="shared" si="21"/>
        <v>52500</v>
      </c>
      <c r="P286" s="20">
        <f t="shared" si="22"/>
        <v>82500</v>
      </c>
    </row>
    <row r="287" spans="1:16" ht="18.75" x14ac:dyDescent="0.25">
      <c r="A287" s="21">
        <v>278</v>
      </c>
      <c r="B287" s="21">
        <v>22</v>
      </c>
      <c r="C287" s="63" t="s">
        <v>205</v>
      </c>
      <c r="D287" s="64" t="s">
        <v>223</v>
      </c>
      <c r="E287" s="62" t="s">
        <v>416</v>
      </c>
      <c r="F287" s="23">
        <v>61123062805</v>
      </c>
      <c r="G287" s="19">
        <v>14</v>
      </c>
      <c r="H287" s="19">
        <v>10</v>
      </c>
      <c r="I287" s="59">
        <v>75</v>
      </c>
      <c r="J287" s="19">
        <v>125</v>
      </c>
      <c r="K287" s="19">
        <f t="shared" si="23"/>
        <v>1050</v>
      </c>
      <c r="L287" s="19">
        <f t="shared" si="24"/>
        <v>1250</v>
      </c>
      <c r="M287" s="59">
        <v>10</v>
      </c>
      <c r="N287" s="19">
        <f t="shared" si="20"/>
        <v>10500</v>
      </c>
      <c r="O287" s="19">
        <f t="shared" si="21"/>
        <v>12500</v>
      </c>
      <c r="P287" s="20">
        <f t="shared" si="22"/>
        <v>23000</v>
      </c>
    </row>
    <row r="288" spans="1:16" ht="18.75" x14ac:dyDescent="0.25">
      <c r="A288" s="21">
        <v>279</v>
      </c>
      <c r="B288" s="21">
        <v>23</v>
      </c>
      <c r="C288" s="63" t="s">
        <v>205</v>
      </c>
      <c r="D288" s="64" t="s">
        <v>223</v>
      </c>
      <c r="E288" s="62" t="s">
        <v>267</v>
      </c>
      <c r="F288" s="27" t="s">
        <v>488</v>
      </c>
      <c r="G288" s="19">
        <v>6</v>
      </c>
      <c r="H288" s="19">
        <v>2</v>
      </c>
      <c r="I288" s="59">
        <v>75</v>
      </c>
      <c r="J288" s="19">
        <v>125</v>
      </c>
      <c r="K288" s="19">
        <f t="shared" si="23"/>
        <v>450</v>
      </c>
      <c r="L288" s="19">
        <f t="shared" si="24"/>
        <v>250</v>
      </c>
      <c r="M288" s="59">
        <v>10</v>
      </c>
      <c r="N288" s="19">
        <f t="shared" si="20"/>
        <v>4500</v>
      </c>
      <c r="O288" s="19">
        <f t="shared" si="21"/>
        <v>2500</v>
      </c>
      <c r="P288" s="20">
        <f t="shared" si="22"/>
        <v>7000</v>
      </c>
    </row>
    <row r="289" spans="1:16" ht="18.75" x14ac:dyDescent="0.25">
      <c r="A289" s="21">
        <v>280</v>
      </c>
      <c r="B289" s="21">
        <v>24</v>
      </c>
      <c r="C289" s="63" t="s">
        <v>205</v>
      </c>
      <c r="D289" s="64" t="s">
        <v>223</v>
      </c>
      <c r="E289" s="62" t="s">
        <v>418</v>
      </c>
      <c r="F289" s="23">
        <v>61122460783</v>
      </c>
      <c r="G289" s="19">
        <v>18</v>
      </c>
      <c r="H289" s="19">
        <v>16</v>
      </c>
      <c r="I289" s="59">
        <v>75</v>
      </c>
      <c r="J289" s="19">
        <v>125</v>
      </c>
      <c r="K289" s="19">
        <f t="shared" si="23"/>
        <v>1350</v>
      </c>
      <c r="L289" s="19">
        <f t="shared" si="24"/>
        <v>2000</v>
      </c>
      <c r="M289" s="59">
        <v>10</v>
      </c>
      <c r="N289" s="19">
        <f t="shared" si="20"/>
        <v>13500</v>
      </c>
      <c r="O289" s="19">
        <f t="shared" si="21"/>
        <v>20000</v>
      </c>
      <c r="P289" s="20">
        <f t="shared" si="22"/>
        <v>33500</v>
      </c>
    </row>
    <row r="290" spans="1:16" ht="18.75" x14ac:dyDescent="0.25">
      <c r="A290" s="21">
        <v>281</v>
      </c>
      <c r="B290" s="21">
        <v>25</v>
      </c>
      <c r="C290" s="63" t="s">
        <v>205</v>
      </c>
      <c r="D290" s="64" t="s">
        <v>223</v>
      </c>
      <c r="E290" s="62" t="s">
        <v>419</v>
      </c>
      <c r="F290" s="23">
        <v>51055524556</v>
      </c>
      <c r="G290" s="19">
        <v>36</v>
      </c>
      <c r="H290" s="19">
        <v>27</v>
      </c>
      <c r="I290" s="59">
        <v>75</v>
      </c>
      <c r="J290" s="19">
        <v>125</v>
      </c>
      <c r="K290" s="19">
        <f t="shared" si="23"/>
        <v>2700</v>
      </c>
      <c r="L290" s="19">
        <f t="shared" si="24"/>
        <v>3375</v>
      </c>
      <c r="M290" s="59">
        <v>10</v>
      </c>
      <c r="N290" s="19">
        <f t="shared" si="20"/>
        <v>27000</v>
      </c>
      <c r="O290" s="19">
        <f t="shared" si="21"/>
        <v>33750</v>
      </c>
      <c r="P290" s="20">
        <f t="shared" si="22"/>
        <v>60750</v>
      </c>
    </row>
    <row r="291" spans="1:16" ht="18.75" x14ac:dyDescent="0.25">
      <c r="A291" s="21">
        <v>282</v>
      </c>
      <c r="B291" s="21">
        <v>26</v>
      </c>
      <c r="C291" s="63" t="s">
        <v>205</v>
      </c>
      <c r="D291" s="64" t="s">
        <v>223</v>
      </c>
      <c r="E291" s="62" t="s">
        <v>420</v>
      </c>
      <c r="F291" s="23">
        <v>51081210414</v>
      </c>
      <c r="G291" s="19">
        <v>19</v>
      </c>
      <c r="H291" s="19">
        <v>6</v>
      </c>
      <c r="I291" s="59">
        <v>75</v>
      </c>
      <c r="J291" s="19">
        <v>125</v>
      </c>
      <c r="K291" s="19">
        <f t="shared" si="23"/>
        <v>1425</v>
      </c>
      <c r="L291" s="19">
        <f t="shared" si="24"/>
        <v>750</v>
      </c>
      <c r="M291" s="59">
        <v>10</v>
      </c>
      <c r="N291" s="19">
        <f t="shared" si="20"/>
        <v>14250</v>
      </c>
      <c r="O291" s="19">
        <f t="shared" si="21"/>
        <v>7500</v>
      </c>
      <c r="P291" s="20">
        <f t="shared" si="22"/>
        <v>21750</v>
      </c>
    </row>
    <row r="292" spans="1:16" ht="18.75" x14ac:dyDescent="0.25">
      <c r="A292" s="21">
        <v>283</v>
      </c>
      <c r="B292" s="21">
        <v>27</v>
      </c>
      <c r="C292" s="63" t="s">
        <v>205</v>
      </c>
      <c r="D292" s="64" t="s">
        <v>223</v>
      </c>
      <c r="E292" s="62" t="s">
        <v>421</v>
      </c>
      <c r="F292" s="23">
        <v>61121466662</v>
      </c>
      <c r="G292" s="19">
        <v>19</v>
      </c>
      <c r="H292" s="19">
        <v>8</v>
      </c>
      <c r="I292" s="59">
        <v>75</v>
      </c>
      <c r="J292" s="19">
        <v>125</v>
      </c>
      <c r="K292" s="19">
        <f t="shared" si="23"/>
        <v>1425</v>
      </c>
      <c r="L292" s="19">
        <f t="shared" si="24"/>
        <v>1000</v>
      </c>
      <c r="M292" s="59">
        <v>10</v>
      </c>
      <c r="N292" s="19">
        <f t="shared" si="20"/>
        <v>14250</v>
      </c>
      <c r="O292" s="19">
        <f t="shared" si="21"/>
        <v>10000</v>
      </c>
      <c r="P292" s="20">
        <f t="shared" si="22"/>
        <v>24250</v>
      </c>
    </row>
    <row r="293" spans="1:16" ht="18.75" x14ac:dyDescent="0.25">
      <c r="A293" s="21">
        <v>284</v>
      </c>
      <c r="B293" s="21">
        <v>28</v>
      </c>
      <c r="C293" s="63" t="s">
        <v>205</v>
      </c>
      <c r="D293" s="64" t="s">
        <v>223</v>
      </c>
      <c r="E293" s="62" t="s">
        <v>422</v>
      </c>
      <c r="F293" s="23">
        <v>61120797322</v>
      </c>
      <c r="G293" s="19">
        <v>19</v>
      </c>
      <c r="H293" s="19">
        <v>25</v>
      </c>
      <c r="I293" s="59">
        <v>75</v>
      </c>
      <c r="J293" s="19">
        <v>125</v>
      </c>
      <c r="K293" s="19">
        <f t="shared" si="23"/>
        <v>1425</v>
      </c>
      <c r="L293" s="19">
        <f t="shared" si="24"/>
        <v>3125</v>
      </c>
      <c r="M293" s="59">
        <v>10</v>
      </c>
      <c r="N293" s="19">
        <f t="shared" si="20"/>
        <v>14250</v>
      </c>
      <c r="O293" s="19">
        <f t="shared" si="21"/>
        <v>31250</v>
      </c>
      <c r="P293" s="20">
        <f t="shared" si="22"/>
        <v>45500</v>
      </c>
    </row>
    <row r="294" spans="1:16" ht="18.75" x14ac:dyDescent="0.25">
      <c r="A294" s="21">
        <v>285</v>
      </c>
      <c r="B294" s="21">
        <v>29</v>
      </c>
      <c r="C294" s="63" t="s">
        <v>205</v>
      </c>
      <c r="D294" s="64" t="s">
        <v>223</v>
      </c>
      <c r="E294" s="62" t="s">
        <v>423</v>
      </c>
      <c r="F294" s="23">
        <v>61119736497</v>
      </c>
      <c r="G294" s="19">
        <v>17</v>
      </c>
      <c r="H294" s="19">
        <v>11</v>
      </c>
      <c r="I294" s="59">
        <v>75</v>
      </c>
      <c r="J294" s="19">
        <v>125</v>
      </c>
      <c r="K294" s="19">
        <f t="shared" si="23"/>
        <v>1275</v>
      </c>
      <c r="L294" s="19">
        <f t="shared" si="24"/>
        <v>1375</v>
      </c>
      <c r="M294" s="59">
        <v>10</v>
      </c>
      <c r="N294" s="19">
        <f t="shared" si="20"/>
        <v>12750</v>
      </c>
      <c r="O294" s="19">
        <f t="shared" si="21"/>
        <v>13750</v>
      </c>
      <c r="P294" s="20">
        <f t="shared" si="22"/>
        <v>26500</v>
      </c>
    </row>
    <row r="295" spans="1:16" ht="18.75" x14ac:dyDescent="0.25">
      <c r="A295" s="21">
        <v>286</v>
      </c>
      <c r="B295" s="21">
        <v>30</v>
      </c>
      <c r="C295" s="63" t="s">
        <v>205</v>
      </c>
      <c r="D295" s="64" t="s">
        <v>223</v>
      </c>
      <c r="E295" s="62" t="s">
        <v>424</v>
      </c>
      <c r="F295" s="23">
        <v>61120799704</v>
      </c>
      <c r="G295" s="19">
        <v>8</v>
      </c>
      <c r="H295" s="19">
        <v>1</v>
      </c>
      <c r="I295" s="59">
        <v>75</v>
      </c>
      <c r="J295" s="19">
        <v>125</v>
      </c>
      <c r="K295" s="19">
        <f t="shared" si="23"/>
        <v>600</v>
      </c>
      <c r="L295" s="19">
        <f t="shared" si="24"/>
        <v>125</v>
      </c>
      <c r="M295" s="59">
        <v>10</v>
      </c>
      <c r="N295" s="19">
        <f t="shared" si="20"/>
        <v>6000</v>
      </c>
      <c r="O295" s="19">
        <f t="shared" si="21"/>
        <v>1250</v>
      </c>
      <c r="P295" s="20">
        <f t="shared" si="22"/>
        <v>7250</v>
      </c>
    </row>
    <row r="296" spans="1:16" ht="18.75" x14ac:dyDescent="0.25">
      <c r="A296" s="21">
        <v>287</v>
      </c>
      <c r="B296" s="21">
        <v>31</v>
      </c>
      <c r="C296" s="63" t="s">
        <v>205</v>
      </c>
      <c r="D296" s="64" t="s">
        <v>223</v>
      </c>
      <c r="E296" s="62" t="s">
        <v>425</v>
      </c>
      <c r="F296" s="23">
        <v>51079690356</v>
      </c>
      <c r="G296" s="19">
        <v>11</v>
      </c>
      <c r="H296" s="19">
        <v>9</v>
      </c>
      <c r="I296" s="59">
        <v>75</v>
      </c>
      <c r="J296" s="19">
        <v>125</v>
      </c>
      <c r="K296" s="19">
        <f t="shared" si="23"/>
        <v>825</v>
      </c>
      <c r="L296" s="19">
        <f t="shared" si="24"/>
        <v>1125</v>
      </c>
      <c r="M296" s="59">
        <v>10</v>
      </c>
      <c r="N296" s="19">
        <f t="shared" si="20"/>
        <v>8250</v>
      </c>
      <c r="O296" s="19">
        <f t="shared" si="21"/>
        <v>11250</v>
      </c>
      <c r="P296" s="20">
        <f t="shared" si="22"/>
        <v>19500</v>
      </c>
    </row>
    <row r="297" spans="1:16" ht="18.75" x14ac:dyDescent="0.25">
      <c r="A297" s="21">
        <v>288</v>
      </c>
      <c r="B297" s="21">
        <v>32</v>
      </c>
      <c r="C297" s="63" t="s">
        <v>205</v>
      </c>
      <c r="D297" s="64" t="s">
        <v>223</v>
      </c>
      <c r="E297" s="62" t="s">
        <v>426</v>
      </c>
      <c r="F297" s="23">
        <v>61120799680</v>
      </c>
      <c r="G297" s="19">
        <v>16</v>
      </c>
      <c r="H297" s="19">
        <v>16</v>
      </c>
      <c r="I297" s="59">
        <v>75</v>
      </c>
      <c r="J297" s="19">
        <v>125</v>
      </c>
      <c r="K297" s="19">
        <f t="shared" si="23"/>
        <v>1200</v>
      </c>
      <c r="L297" s="19">
        <f t="shared" si="24"/>
        <v>2000</v>
      </c>
      <c r="M297" s="59">
        <v>10</v>
      </c>
      <c r="N297" s="19">
        <f t="shared" si="20"/>
        <v>12000</v>
      </c>
      <c r="O297" s="19">
        <f t="shared" si="21"/>
        <v>20000</v>
      </c>
      <c r="P297" s="20">
        <f t="shared" si="22"/>
        <v>32000</v>
      </c>
    </row>
    <row r="298" spans="1:16" ht="18.75" x14ac:dyDescent="0.25">
      <c r="A298" s="21">
        <v>289</v>
      </c>
      <c r="B298" s="21">
        <v>33</v>
      </c>
      <c r="C298" s="63" t="s">
        <v>205</v>
      </c>
      <c r="D298" s="64" t="s">
        <v>223</v>
      </c>
      <c r="E298" s="62" t="s">
        <v>427</v>
      </c>
      <c r="F298" s="23">
        <v>51081210378</v>
      </c>
      <c r="G298" s="19">
        <v>33</v>
      </c>
      <c r="H298" s="19">
        <v>12</v>
      </c>
      <c r="I298" s="59">
        <v>75</v>
      </c>
      <c r="J298" s="19">
        <v>125</v>
      </c>
      <c r="K298" s="19">
        <f t="shared" si="23"/>
        <v>2475</v>
      </c>
      <c r="L298" s="19">
        <f t="shared" si="24"/>
        <v>1500</v>
      </c>
      <c r="M298" s="59">
        <v>10</v>
      </c>
      <c r="N298" s="19">
        <f t="shared" si="20"/>
        <v>24750</v>
      </c>
      <c r="O298" s="19">
        <f t="shared" si="21"/>
        <v>15000</v>
      </c>
      <c r="P298" s="20">
        <f t="shared" si="22"/>
        <v>39750</v>
      </c>
    </row>
    <row r="299" spans="1:16" ht="18.75" x14ac:dyDescent="0.25">
      <c r="A299" s="21">
        <v>290</v>
      </c>
      <c r="B299" s="21">
        <v>34</v>
      </c>
      <c r="C299" s="63" t="s">
        <v>205</v>
      </c>
      <c r="D299" s="64" t="s">
        <v>223</v>
      </c>
      <c r="E299" s="62" t="s">
        <v>428</v>
      </c>
      <c r="F299" s="23">
        <v>61120097080</v>
      </c>
      <c r="G299" s="19">
        <v>8</v>
      </c>
      <c r="H299" s="19">
        <v>7</v>
      </c>
      <c r="I299" s="59">
        <v>75</v>
      </c>
      <c r="J299" s="19">
        <v>125</v>
      </c>
      <c r="K299" s="19">
        <f t="shared" si="23"/>
        <v>600</v>
      </c>
      <c r="L299" s="19">
        <f t="shared" si="24"/>
        <v>875</v>
      </c>
      <c r="M299" s="59">
        <v>10</v>
      </c>
      <c r="N299" s="19">
        <f t="shared" si="20"/>
        <v>6000</v>
      </c>
      <c r="O299" s="19">
        <f t="shared" si="21"/>
        <v>8750</v>
      </c>
      <c r="P299" s="20">
        <f t="shared" si="22"/>
        <v>14750</v>
      </c>
    </row>
    <row r="300" spans="1:16" ht="18.75" x14ac:dyDescent="0.25">
      <c r="A300" s="21">
        <v>291</v>
      </c>
      <c r="B300" s="21">
        <v>35</v>
      </c>
      <c r="C300" s="63" t="s">
        <v>205</v>
      </c>
      <c r="D300" s="64" t="s">
        <v>223</v>
      </c>
      <c r="E300" s="62" t="s">
        <v>429</v>
      </c>
      <c r="F300" s="23">
        <v>61215034410</v>
      </c>
      <c r="G300" s="19">
        <v>4</v>
      </c>
      <c r="H300" s="19">
        <v>3</v>
      </c>
      <c r="I300" s="59">
        <v>75</v>
      </c>
      <c r="J300" s="19">
        <v>125</v>
      </c>
      <c r="K300" s="19">
        <f t="shared" si="23"/>
        <v>300</v>
      </c>
      <c r="L300" s="19">
        <f t="shared" si="24"/>
        <v>375</v>
      </c>
      <c r="M300" s="59">
        <v>10</v>
      </c>
      <c r="N300" s="19">
        <f t="shared" si="20"/>
        <v>3000</v>
      </c>
      <c r="O300" s="19">
        <f t="shared" si="21"/>
        <v>3750</v>
      </c>
      <c r="P300" s="20">
        <f t="shared" si="22"/>
        <v>6750</v>
      </c>
    </row>
    <row r="301" spans="1:16" ht="18.75" x14ac:dyDescent="0.25">
      <c r="A301" s="21">
        <v>292</v>
      </c>
      <c r="B301" s="21">
        <v>36</v>
      </c>
      <c r="C301" s="63" t="s">
        <v>205</v>
      </c>
      <c r="D301" s="64" t="s">
        <v>223</v>
      </c>
      <c r="E301" s="62" t="s">
        <v>430</v>
      </c>
      <c r="F301" s="26">
        <v>61124145385</v>
      </c>
      <c r="G301" s="19">
        <v>20</v>
      </c>
      <c r="H301" s="19">
        <v>6</v>
      </c>
      <c r="I301" s="59">
        <v>75</v>
      </c>
      <c r="J301" s="19">
        <v>125</v>
      </c>
      <c r="K301" s="19">
        <f t="shared" si="23"/>
        <v>1500</v>
      </c>
      <c r="L301" s="19">
        <f t="shared" si="24"/>
        <v>750</v>
      </c>
      <c r="M301" s="59">
        <v>10</v>
      </c>
      <c r="N301" s="19">
        <f t="shared" si="20"/>
        <v>15000</v>
      </c>
      <c r="O301" s="19">
        <f t="shared" si="21"/>
        <v>7500</v>
      </c>
      <c r="P301" s="20">
        <f t="shared" si="22"/>
        <v>22500</v>
      </c>
    </row>
    <row r="302" spans="1:16" ht="18.75" x14ac:dyDescent="0.25">
      <c r="A302" s="21">
        <v>293</v>
      </c>
      <c r="B302" s="21">
        <v>37</v>
      </c>
      <c r="C302" s="63" t="s">
        <v>205</v>
      </c>
      <c r="D302" s="64" t="s">
        <v>223</v>
      </c>
      <c r="E302" s="62" t="s">
        <v>431</v>
      </c>
      <c r="F302" s="23">
        <v>51055524192</v>
      </c>
      <c r="G302" s="19">
        <v>7</v>
      </c>
      <c r="H302" s="19">
        <v>13</v>
      </c>
      <c r="I302" s="59">
        <v>75</v>
      </c>
      <c r="J302" s="19">
        <v>125</v>
      </c>
      <c r="K302" s="19">
        <f t="shared" si="23"/>
        <v>525</v>
      </c>
      <c r="L302" s="19">
        <f t="shared" si="24"/>
        <v>1625</v>
      </c>
      <c r="M302" s="59">
        <v>10</v>
      </c>
      <c r="N302" s="19">
        <f t="shared" si="20"/>
        <v>5250</v>
      </c>
      <c r="O302" s="19">
        <f t="shared" si="21"/>
        <v>16250</v>
      </c>
      <c r="P302" s="20">
        <f t="shared" si="22"/>
        <v>21500</v>
      </c>
    </row>
    <row r="303" spans="1:16" ht="18.75" x14ac:dyDescent="0.25">
      <c r="A303" s="21">
        <v>294</v>
      </c>
      <c r="B303" s="21">
        <v>38</v>
      </c>
      <c r="C303" s="63" t="s">
        <v>205</v>
      </c>
      <c r="D303" s="64" t="s">
        <v>223</v>
      </c>
      <c r="E303" s="62" t="s">
        <v>432</v>
      </c>
      <c r="F303" s="23">
        <v>83002783832</v>
      </c>
      <c r="G303" s="19">
        <v>13</v>
      </c>
      <c r="H303" s="19">
        <v>15</v>
      </c>
      <c r="I303" s="59">
        <v>75</v>
      </c>
      <c r="J303" s="19">
        <v>125</v>
      </c>
      <c r="K303" s="19">
        <f t="shared" si="23"/>
        <v>975</v>
      </c>
      <c r="L303" s="19">
        <f t="shared" si="24"/>
        <v>1875</v>
      </c>
      <c r="M303" s="59">
        <v>10</v>
      </c>
      <c r="N303" s="19">
        <f t="shared" si="20"/>
        <v>9750</v>
      </c>
      <c r="O303" s="19">
        <f t="shared" si="21"/>
        <v>18750</v>
      </c>
      <c r="P303" s="20">
        <f t="shared" si="22"/>
        <v>28500</v>
      </c>
    </row>
    <row r="304" spans="1:16" ht="20.25" x14ac:dyDescent="0.25">
      <c r="A304" s="21">
        <v>295</v>
      </c>
      <c r="B304" s="21">
        <v>39</v>
      </c>
      <c r="C304" s="66" t="s">
        <v>205</v>
      </c>
      <c r="D304" s="63" t="s">
        <v>223</v>
      </c>
      <c r="E304" s="22" t="s">
        <v>433</v>
      </c>
      <c r="F304" s="23">
        <v>51079690345</v>
      </c>
      <c r="G304" s="19">
        <v>0</v>
      </c>
      <c r="H304" s="41">
        <v>0</v>
      </c>
      <c r="I304" s="59">
        <v>75</v>
      </c>
      <c r="J304" s="19">
        <v>125</v>
      </c>
      <c r="K304" s="19">
        <f t="shared" si="23"/>
        <v>0</v>
      </c>
      <c r="L304" s="19">
        <f t="shared" si="24"/>
        <v>0</v>
      </c>
      <c r="M304" s="59">
        <v>10</v>
      </c>
      <c r="N304" s="19">
        <f t="shared" si="20"/>
        <v>0</v>
      </c>
      <c r="O304" s="19">
        <f t="shared" si="21"/>
        <v>0</v>
      </c>
      <c r="P304" s="20">
        <f t="shared" si="22"/>
        <v>0</v>
      </c>
    </row>
    <row r="305" spans="1:16" ht="18.75" x14ac:dyDescent="0.25">
      <c r="A305" s="21">
        <v>296</v>
      </c>
      <c r="B305" s="21">
        <v>40</v>
      </c>
      <c r="C305" s="63" t="s">
        <v>205</v>
      </c>
      <c r="D305" s="64" t="s">
        <v>223</v>
      </c>
      <c r="E305" s="62" t="s">
        <v>434</v>
      </c>
      <c r="F305" s="23">
        <v>51079698844</v>
      </c>
      <c r="G305" s="19">
        <v>43</v>
      </c>
      <c r="H305" s="19">
        <v>12</v>
      </c>
      <c r="I305" s="59">
        <v>75</v>
      </c>
      <c r="J305" s="19">
        <v>125</v>
      </c>
      <c r="K305" s="19">
        <f t="shared" si="23"/>
        <v>3225</v>
      </c>
      <c r="L305" s="19">
        <f t="shared" si="24"/>
        <v>1500</v>
      </c>
      <c r="M305" s="59">
        <v>10</v>
      </c>
      <c r="N305" s="19">
        <f t="shared" si="20"/>
        <v>32250</v>
      </c>
      <c r="O305" s="19">
        <f t="shared" si="21"/>
        <v>15000</v>
      </c>
      <c r="P305" s="20">
        <f t="shared" si="22"/>
        <v>47250</v>
      </c>
    </row>
    <row r="306" spans="1:16" ht="18.75" x14ac:dyDescent="0.25">
      <c r="A306" s="21">
        <v>297</v>
      </c>
      <c r="B306" s="21">
        <v>41</v>
      </c>
      <c r="C306" s="63" t="s">
        <v>205</v>
      </c>
      <c r="D306" s="64" t="s">
        <v>223</v>
      </c>
      <c r="E306" s="62" t="s">
        <v>435</v>
      </c>
      <c r="F306" s="23">
        <v>11134021697</v>
      </c>
      <c r="G306" s="19">
        <v>13</v>
      </c>
      <c r="H306" s="19">
        <v>6</v>
      </c>
      <c r="I306" s="59">
        <v>75</v>
      </c>
      <c r="J306" s="19">
        <v>125</v>
      </c>
      <c r="K306" s="19">
        <f t="shared" si="23"/>
        <v>975</v>
      </c>
      <c r="L306" s="19">
        <f t="shared" si="24"/>
        <v>750</v>
      </c>
      <c r="M306" s="59">
        <v>10</v>
      </c>
      <c r="N306" s="19">
        <f t="shared" si="20"/>
        <v>9750</v>
      </c>
      <c r="O306" s="19">
        <f t="shared" si="21"/>
        <v>7500</v>
      </c>
      <c r="P306" s="20">
        <f t="shared" si="22"/>
        <v>17250</v>
      </c>
    </row>
    <row r="307" spans="1:16" ht="18.75" x14ac:dyDescent="0.25">
      <c r="A307" s="21">
        <v>298</v>
      </c>
      <c r="B307" s="21">
        <v>42</v>
      </c>
      <c r="C307" s="63" t="s">
        <v>205</v>
      </c>
      <c r="D307" s="64" t="s">
        <v>223</v>
      </c>
      <c r="E307" s="62" t="s">
        <v>436</v>
      </c>
      <c r="F307" s="23">
        <v>11134020819</v>
      </c>
      <c r="G307" s="19">
        <v>22</v>
      </c>
      <c r="H307" s="19">
        <v>19</v>
      </c>
      <c r="I307" s="59">
        <v>75</v>
      </c>
      <c r="J307" s="19">
        <v>125</v>
      </c>
      <c r="K307" s="19">
        <f t="shared" si="23"/>
        <v>1650</v>
      </c>
      <c r="L307" s="19">
        <f t="shared" si="24"/>
        <v>2375</v>
      </c>
      <c r="M307" s="59">
        <v>10</v>
      </c>
      <c r="N307" s="19">
        <f t="shared" si="20"/>
        <v>16500</v>
      </c>
      <c r="O307" s="19">
        <f t="shared" si="21"/>
        <v>23750</v>
      </c>
      <c r="P307" s="20">
        <f t="shared" si="22"/>
        <v>40250</v>
      </c>
    </row>
    <row r="308" spans="1:16" ht="18.75" x14ac:dyDescent="0.25">
      <c r="A308" s="21">
        <v>299</v>
      </c>
      <c r="B308" s="21">
        <v>43</v>
      </c>
      <c r="C308" s="63" t="s">
        <v>205</v>
      </c>
      <c r="D308" s="64" t="s">
        <v>287</v>
      </c>
      <c r="E308" s="62" t="s">
        <v>437</v>
      </c>
      <c r="F308" s="23">
        <v>51055525254</v>
      </c>
      <c r="G308" s="19">
        <v>0</v>
      </c>
      <c r="H308" s="19">
        <v>4</v>
      </c>
      <c r="I308" s="59">
        <v>75</v>
      </c>
      <c r="J308" s="19">
        <v>125</v>
      </c>
      <c r="K308" s="19">
        <f t="shared" si="23"/>
        <v>0</v>
      </c>
      <c r="L308" s="19">
        <f t="shared" si="24"/>
        <v>500</v>
      </c>
      <c r="M308" s="59">
        <v>10</v>
      </c>
      <c r="N308" s="19">
        <f t="shared" si="20"/>
        <v>0</v>
      </c>
      <c r="O308" s="19">
        <f t="shared" si="21"/>
        <v>5000</v>
      </c>
      <c r="P308" s="20">
        <f t="shared" si="22"/>
        <v>5000</v>
      </c>
    </row>
    <row r="309" spans="1:16" ht="20.25" x14ac:dyDescent="0.25">
      <c r="A309" s="21">
        <v>300</v>
      </c>
      <c r="B309" s="21">
        <v>1</v>
      </c>
      <c r="C309" s="66" t="s">
        <v>212</v>
      </c>
      <c r="D309" s="58" t="s">
        <v>136</v>
      </c>
      <c r="E309" s="22" t="s">
        <v>213</v>
      </c>
      <c r="F309" s="23">
        <v>61089232605</v>
      </c>
      <c r="G309" s="19">
        <v>0</v>
      </c>
      <c r="H309" s="41">
        <v>0</v>
      </c>
      <c r="I309" s="59">
        <v>75</v>
      </c>
      <c r="J309" s="19">
        <v>125</v>
      </c>
      <c r="K309" s="19">
        <f t="shared" si="23"/>
        <v>0</v>
      </c>
      <c r="L309" s="19">
        <f t="shared" si="24"/>
        <v>0</v>
      </c>
      <c r="M309" s="59">
        <v>10</v>
      </c>
      <c r="N309" s="19">
        <f t="shared" si="20"/>
        <v>0</v>
      </c>
      <c r="O309" s="19">
        <f t="shared" si="21"/>
        <v>0</v>
      </c>
      <c r="P309" s="20">
        <f t="shared" si="22"/>
        <v>0</v>
      </c>
    </row>
    <row r="310" spans="1:16" ht="18.75" x14ac:dyDescent="0.25">
      <c r="A310" s="21">
        <v>301</v>
      </c>
      <c r="B310" s="21">
        <v>2</v>
      </c>
      <c r="C310" s="63" t="s">
        <v>212</v>
      </c>
      <c r="D310" s="61" t="s">
        <v>136</v>
      </c>
      <c r="E310" s="62" t="s">
        <v>214</v>
      </c>
      <c r="F310" s="23">
        <v>61121466753</v>
      </c>
      <c r="G310" s="19">
        <v>20</v>
      </c>
      <c r="H310" s="19">
        <v>0</v>
      </c>
      <c r="I310" s="59">
        <v>75</v>
      </c>
      <c r="J310" s="19">
        <v>125</v>
      </c>
      <c r="K310" s="19">
        <f t="shared" si="23"/>
        <v>1500</v>
      </c>
      <c r="L310" s="19">
        <f t="shared" si="24"/>
        <v>0</v>
      </c>
      <c r="M310" s="59">
        <v>10</v>
      </c>
      <c r="N310" s="19">
        <f t="shared" si="20"/>
        <v>15000</v>
      </c>
      <c r="O310" s="19">
        <f t="shared" si="21"/>
        <v>0</v>
      </c>
      <c r="P310" s="20">
        <f t="shared" si="22"/>
        <v>15000</v>
      </c>
    </row>
    <row r="311" spans="1:16" ht="18.75" x14ac:dyDescent="0.25">
      <c r="A311" s="21">
        <v>302</v>
      </c>
      <c r="B311" s="21">
        <v>3</v>
      </c>
      <c r="C311" s="63" t="s">
        <v>212</v>
      </c>
      <c r="D311" s="61" t="s">
        <v>136</v>
      </c>
      <c r="E311" s="62" t="s">
        <v>215</v>
      </c>
      <c r="F311" s="23">
        <v>61092133937</v>
      </c>
      <c r="G311" s="19">
        <v>0</v>
      </c>
      <c r="H311" s="19">
        <v>1</v>
      </c>
      <c r="I311" s="59">
        <v>75</v>
      </c>
      <c r="J311" s="19">
        <v>125</v>
      </c>
      <c r="K311" s="19">
        <f t="shared" si="23"/>
        <v>0</v>
      </c>
      <c r="L311" s="19">
        <f t="shared" si="24"/>
        <v>125</v>
      </c>
      <c r="M311" s="59">
        <v>10</v>
      </c>
      <c r="N311" s="19">
        <f t="shared" si="20"/>
        <v>0</v>
      </c>
      <c r="O311" s="19">
        <f t="shared" si="21"/>
        <v>1250</v>
      </c>
      <c r="P311" s="20">
        <f t="shared" si="22"/>
        <v>1250</v>
      </c>
    </row>
    <row r="312" spans="1:16" ht="18.75" x14ac:dyDescent="0.25">
      <c r="A312" s="21">
        <v>303</v>
      </c>
      <c r="B312" s="21">
        <v>4</v>
      </c>
      <c r="C312" s="63" t="s">
        <v>212</v>
      </c>
      <c r="D312" s="61" t="s">
        <v>136</v>
      </c>
      <c r="E312" s="62" t="s">
        <v>216</v>
      </c>
      <c r="F312" s="23">
        <v>61123508657</v>
      </c>
      <c r="G312" s="19">
        <v>40</v>
      </c>
      <c r="H312" s="19">
        <v>26</v>
      </c>
      <c r="I312" s="59">
        <v>75</v>
      </c>
      <c r="J312" s="19">
        <v>125</v>
      </c>
      <c r="K312" s="19">
        <f t="shared" si="23"/>
        <v>3000</v>
      </c>
      <c r="L312" s="19">
        <f t="shared" si="24"/>
        <v>3250</v>
      </c>
      <c r="M312" s="59">
        <v>10</v>
      </c>
      <c r="N312" s="19">
        <f t="shared" si="20"/>
        <v>30000</v>
      </c>
      <c r="O312" s="19">
        <f t="shared" si="21"/>
        <v>32500</v>
      </c>
      <c r="P312" s="20">
        <f t="shared" si="22"/>
        <v>62500</v>
      </c>
    </row>
    <row r="313" spans="1:16" ht="18.75" x14ac:dyDescent="0.25">
      <c r="A313" s="21">
        <v>304</v>
      </c>
      <c r="B313" s="21">
        <v>5</v>
      </c>
      <c r="C313" s="63" t="s">
        <v>212</v>
      </c>
      <c r="D313" s="61" t="s">
        <v>136</v>
      </c>
      <c r="E313" s="62" t="s">
        <v>217</v>
      </c>
      <c r="F313" s="23">
        <v>61120871921</v>
      </c>
      <c r="G313" s="19">
        <v>20</v>
      </c>
      <c r="H313" s="19">
        <v>16</v>
      </c>
      <c r="I313" s="59">
        <v>75</v>
      </c>
      <c r="J313" s="19">
        <v>125</v>
      </c>
      <c r="K313" s="19">
        <f t="shared" si="23"/>
        <v>1500</v>
      </c>
      <c r="L313" s="19">
        <f t="shared" si="24"/>
        <v>2000</v>
      </c>
      <c r="M313" s="59">
        <v>10</v>
      </c>
      <c r="N313" s="19">
        <f t="shared" si="20"/>
        <v>15000</v>
      </c>
      <c r="O313" s="19">
        <f t="shared" si="21"/>
        <v>20000</v>
      </c>
      <c r="P313" s="20">
        <f t="shared" si="22"/>
        <v>35000</v>
      </c>
    </row>
    <row r="314" spans="1:16" ht="20.25" x14ac:dyDescent="0.25">
      <c r="A314" s="21">
        <v>305</v>
      </c>
      <c r="B314" s="21">
        <v>6</v>
      </c>
      <c r="C314" s="66" t="s">
        <v>212</v>
      </c>
      <c r="D314" s="58" t="s">
        <v>136</v>
      </c>
      <c r="E314" s="22" t="s">
        <v>212</v>
      </c>
      <c r="F314" s="23">
        <v>61120081966</v>
      </c>
      <c r="G314" s="19">
        <v>0</v>
      </c>
      <c r="H314" s="41">
        <v>0</v>
      </c>
      <c r="I314" s="59">
        <v>75</v>
      </c>
      <c r="J314" s="19">
        <v>125</v>
      </c>
      <c r="K314" s="19">
        <f t="shared" si="23"/>
        <v>0</v>
      </c>
      <c r="L314" s="19">
        <f t="shared" si="24"/>
        <v>0</v>
      </c>
      <c r="M314" s="59">
        <v>10</v>
      </c>
      <c r="N314" s="19">
        <f t="shared" si="20"/>
        <v>0</v>
      </c>
      <c r="O314" s="19">
        <f t="shared" si="21"/>
        <v>0</v>
      </c>
      <c r="P314" s="20">
        <f t="shared" si="22"/>
        <v>0</v>
      </c>
    </row>
    <row r="315" spans="1:16" ht="18.75" x14ac:dyDescent="0.25">
      <c r="A315" s="21">
        <v>306</v>
      </c>
      <c r="B315" s="21">
        <v>7</v>
      </c>
      <c r="C315" s="63" t="s">
        <v>212</v>
      </c>
      <c r="D315" s="61" t="s">
        <v>136</v>
      </c>
      <c r="E315" s="62" t="s">
        <v>218</v>
      </c>
      <c r="F315" s="23">
        <v>61119930722</v>
      </c>
      <c r="G315" s="19">
        <v>17</v>
      </c>
      <c r="H315" s="19">
        <v>15</v>
      </c>
      <c r="I315" s="59">
        <v>75</v>
      </c>
      <c r="J315" s="19">
        <v>125</v>
      </c>
      <c r="K315" s="19">
        <f t="shared" si="23"/>
        <v>1275</v>
      </c>
      <c r="L315" s="19">
        <f t="shared" si="24"/>
        <v>1875</v>
      </c>
      <c r="M315" s="59">
        <v>10</v>
      </c>
      <c r="N315" s="19">
        <f t="shared" si="20"/>
        <v>12750</v>
      </c>
      <c r="O315" s="19">
        <f t="shared" si="21"/>
        <v>18750</v>
      </c>
      <c r="P315" s="20">
        <f t="shared" si="22"/>
        <v>31500</v>
      </c>
    </row>
    <row r="316" spans="1:16" ht="18.75" x14ac:dyDescent="0.25">
      <c r="A316" s="21">
        <v>307</v>
      </c>
      <c r="B316" s="21">
        <v>8</v>
      </c>
      <c r="C316" s="63" t="s">
        <v>212</v>
      </c>
      <c r="D316" s="61" t="s">
        <v>136</v>
      </c>
      <c r="E316" s="62" t="s">
        <v>219</v>
      </c>
      <c r="F316" s="23">
        <v>61121153547</v>
      </c>
      <c r="G316" s="19">
        <v>10</v>
      </c>
      <c r="H316" s="19">
        <v>7</v>
      </c>
      <c r="I316" s="59">
        <v>75</v>
      </c>
      <c r="J316" s="19">
        <v>125</v>
      </c>
      <c r="K316" s="19">
        <f t="shared" si="23"/>
        <v>750</v>
      </c>
      <c r="L316" s="19">
        <f t="shared" si="24"/>
        <v>875</v>
      </c>
      <c r="M316" s="59">
        <v>10</v>
      </c>
      <c r="N316" s="19">
        <f t="shared" si="20"/>
        <v>7500</v>
      </c>
      <c r="O316" s="19">
        <f t="shared" si="21"/>
        <v>8750</v>
      </c>
      <c r="P316" s="20">
        <f t="shared" si="22"/>
        <v>16250</v>
      </c>
    </row>
    <row r="317" spans="1:16" ht="18.75" x14ac:dyDescent="0.25">
      <c r="A317" s="21">
        <v>308</v>
      </c>
      <c r="B317" s="21">
        <v>9</v>
      </c>
      <c r="C317" s="63" t="s">
        <v>212</v>
      </c>
      <c r="D317" s="61" t="s">
        <v>136</v>
      </c>
      <c r="E317" s="62" t="s">
        <v>220</v>
      </c>
      <c r="F317" s="23">
        <v>61121466844</v>
      </c>
      <c r="G317" s="19">
        <v>10</v>
      </c>
      <c r="H317" s="19">
        <v>8</v>
      </c>
      <c r="I317" s="59">
        <v>75</v>
      </c>
      <c r="J317" s="19">
        <v>125</v>
      </c>
      <c r="K317" s="19">
        <f t="shared" si="23"/>
        <v>750</v>
      </c>
      <c r="L317" s="19">
        <f t="shared" si="24"/>
        <v>1000</v>
      </c>
      <c r="M317" s="59">
        <v>10</v>
      </c>
      <c r="N317" s="19">
        <f t="shared" si="20"/>
        <v>7500</v>
      </c>
      <c r="O317" s="19">
        <f t="shared" si="21"/>
        <v>10000</v>
      </c>
      <c r="P317" s="20">
        <f t="shared" si="22"/>
        <v>17500</v>
      </c>
    </row>
    <row r="318" spans="1:16" ht="18.75" x14ac:dyDescent="0.25">
      <c r="A318" s="21">
        <v>309</v>
      </c>
      <c r="B318" s="21">
        <v>10</v>
      </c>
      <c r="C318" s="63" t="s">
        <v>212</v>
      </c>
      <c r="D318" s="61" t="s">
        <v>136</v>
      </c>
      <c r="E318" s="62" t="s">
        <v>221</v>
      </c>
      <c r="F318" s="23">
        <v>61118944679</v>
      </c>
      <c r="G318" s="19">
        <v>26</v>
      </c>
      <c r="H318" s="19">
        <v>20</v>
      </c>
      <c r="I318" s="59">
        <v>75</v>
      </c>
      <c r="J318" s="19">
        <v>125</v>
      </c>
      <c r="K318" s="19">
        <f t="shared" si="23"/>
        <v>1950</v>
      </c>
      <c r="L318" s="19">
        <f t="shared" si="24"/>
        <v>2500</v>
      </c>
      <c r="M318" s="59">
        <v>10</v>
      </c>
      <c r="N318" s="19">
        <f t="shared" si="20"/>
        <v>19500</v>
      </c>
      <c r="O318" s="19">
        <f t="shared" si="21"/>
        <v>25000</v>
      </c>
      <c r="P318" s="20">
        <f t="shared" si="22"/>
        <v>44500</v>
      </c>
    </row>
    <row r="319" spans="1:16" ht="18.75" x14ac:dyDescent="0.25">
      <c r="A319" s="21">
        <v>310</v>
      </c>
      <c r="B319" s="21">
        <v>11</v>
      </c>
      <c r="C319" s="63" t="s">
        <v>212</v>
      </c>
      <c r="D319" s="64" t="s">
        <v>223</v>
      </c>
      <c r="E319" s="62" t="s">
        <v>438</v>
      </c>
      <c r="F319" s="23">
        <v>51055524760</v>
      </c>
      <c r="G319" s="19">
        <v>0</v>
      </c>
      <c r="H319" s="19">
        <v>1</v>
      </c>
      <c r="I319" s="59">
        <v>75</v>
      </c>
      <c r="J319" s="19">
        <v>125</v>
      </c>
      <c r="K319" s="19">
        <f t="shared" si="23"/>
        <v>0</v>
      </c>
      <c r="L319" s="19">
        <f t="shared" si="24"/>
        <v>125</v>
      </c>
      <c r="M319" s="59">
        <v>10</v>
      </c>
      <c r="N319" s="19">
        <f t="shared" si="20"/>
        <v>0</v>
      </c>
      <c r="O319" s="19">
        <f t="shared" si="21"/>
        <v>1250</v>
      </c>
      <c r="P319" s="20">
        <f t="shared" si="22"/>
        <v>1250</v>
      </c>
    </row>
    <row r="320" spans="1:16" ht="18.75" x14ac:dyDescent="0.25">
      <c r="A320" s="21">
        <v>311</v>
      </c>
      <c r="B320" s="21">
        <v>12</v>
      </c>
      <c r="C320" s="63" t="s">
        <v>212</v>
      </c>
      <c r="D320" s="64" t="s">
        <v>223</v>
      </c>
      <c r="E320" s="62" t="s">
        <v>439</v>
      </c>
      <c r="F320" s="23">
        <v>61120799715</v>
      </c>
      <c r="G320" s="19">
        <v>5</v>
      </c>
      <c r="H320" s="19">
        <v>13</v>
      </c>
      <c r="I320" s="59">
        <v>75</v>
      </c>
      <c r="J320" s="19">
        <v>125</v>
      </c>
      <c r="K320" s="19">
        <f t="shared" si="23"/>
        <v>375</v>
      </c>
      <c r="L320" s="19">
        <f t="shared" si="24"/>
        <v>1625</v>
      </c>
      <c r="M320" s="59">
        <v>10</v>
      </c>
      <c r="N320" s="19">
        <f t="shared" si="20"/>
        <v>3750</v>
      </c>
      <c r="O320" s="19">
        <f t="shared" si="21"/>
        <v>16250</v>
      </c>
      <c r="P320" s="20">
        <f t="shared" si="22"/>
        <v>20000</v>
      </c>
    </row>
    <row r="321" spans="1:16" ht="18.75" x14ac:dyDescent="0.25">
      <c r="A321" s="21">
        <v>312</v>
      </c>
      <c r="B321" s="21">
        <v>13</v>
      </c>
      <c r="C321" s="63" t="s">
        <v>212</v>
      </c>
      <c r="D321" s="64" t="s">
        <v>223</v>
      </c>
      <c r="E321" s="62" t="s">
        <v>440</v>
      </c>
      <c r="F321" s="23">
        <v>61122460807</v>
      </c>
      <c r="G321" s="19">
        <v>20</v>
      </c>
      <c r="H321" s="19">
        <v>11</v>
      </c>
      <c r="I321" s="59">
        <v>75</v>
      </c>
      <c r="J321" s="19">
        <v>125</v>
      </c>
      <c r="K321" s="19">
        <f t="shared" si="23"/>
        <v>1500</v>
      </c>
      <c r="L321" s="19">
        <f t="shared" si="24"/>
        <v>1375</v>
      </c>
      <c r="M321" s="59">
        <v>10</v>
      </c>
      <c r="N321" s="19">
        <f t="shared" si="20"/>
        <v>15000</v>
      </c>
      <c r="O321" s="19">
        <f t="shared" si="21"/>
        <v>13750</v>
      </c>
      <c r="P321" s="20">
        <f t="shared" si="22"/>
        <v>28750</v>
      </c>
    </row>
    <row r="322" spans="1:16" ht="18.75" x14ac:dyDescent="0.25">
      <c r="A322" s="21">
        <v>313</v>
      </c>
      <c r="B322" s="21">
        <v>14</v>
      </c>
      <c r="C322" s="63" t="s">
        <v>212</v>
      </c>
      <c r="D322" s="64" t="s">
        <v>223</v>
      </c>
      <c r="E322" s="62" t="s">
        <v>441</v>
      </c>
      <c r="F322" s="23">
        <v>61094427960</v>
      </c>
      <c r="G322" s="19">
        <v>32</v>
      </c>
      <c r="H322" s="19">
        <v>16</v>
      </c>
      <c r="I322" s="59">
        <v>75</v>
      </c>
      <c r="J322" s="19">
        <v>125</v>
      </c>
      <c r="K322" s="19">
        <f t="shared" si="23"/>
        <v>2400</v>
      </c>
      <c r="L322" s="19">
        <f t="shared" si="24"/>
        <v>2000</v>
      </c>
      <c r="M322" s="59">
        <v>10</v>
      </c>
      <c r="N322" s="19">
        <f t="shared" si="20"/>
        <v>24000</v>
      </c>
      <c r="O322" s="19">
        <f t="shared" si="21"/>
        <v>20000</v>
      </c>
      <c r="P322" s="20">
        <f t="shared" si="22"/>
        <v>44000</v>
      </c>
    </row>
    <row r="323" spans="1:16" ht="18.75" x14ac:dyDescent="0.25">
      <c r="A323" s="21">
        <v>314</v>
      </c>
      <c r="B323" s="21">
        <v>15</v>
      </c>
      <c r="C323" s="63" t="s">
        <v>212</v>
      </c>
      <c r="D323" s="64" t="s">
        <v>223</v>
      </c>
      <c r="E323" s="62" t="s">
        <v>442</v>
      </c>
      <c r="F323" s="23">
        <v>61088647655</v>
      </c>
      <c r="G323" s="19">
        <v>7</v>
      </c>
      <c r="H323" s="19">
        <v>0</v>
      </c>
      <c r="I323" s="59">
        <v>75</v>
      </c>
      <c r="J323" s="19">
        <v>125</v>
      </c>
      <c r="K323" s="19">
        <f t="shared" si="23"/>
        <v>525</v>
      </c>
      <c r="L323" s="19">
        <f t="shared" si="24"/>
        <v>0</v>
      </c>
      <c r="M323" s="59">
        <v>10</v>
      </c>
      <c r="N323" s="19">
        <f t="shared" si="20"/>
        <v>5250</v>
      </c>
      <c r="O323" s="19">
        <f t="shared" si="21"/>
        <v>0</v>
      </c>
      <c r="P323" s="20">
        <f t="shared" si="22"/>
        <v>5250</v>
      </c>
    </row>
    <row r="324" spans="1:16" ht="18.75" x14ac:dyDescent="0.25">
      <c r="A324" s="21">
        <v>315</v>
      </c>
      <c r="B324" s="21">
        <v>16</v>
      </c>
      <c r="C324" s="63" t="s">
        <v>212</v>
      </c>
      <c r="D324" s="64" t="s">
        <v>223</v>
      </c>
      <c r="E324" s="62" t="s">
        <v>443</v>
      </c>
      <c r="F324" s="23">
        <v>61122451837</v>
      </c>
      <c r="G324" s="19">
        <v>7</v>
      </c>
      <c r="H324" s="19">
        <v>8</v>
      </c>
      <c r="I324" s="59">
        <v>75</v>
      </c>
      <c r="J324" s="19">
        <v>125</v>
      </c>
      <c r="K324" s="19">
        <f t="shared" si="23"/>
        <v>525</v>
      </c>
      <c r="L324" s="19">
        <f t="shared" si="24"/>
        <v>1000</v>
      </c>
      <c r="M324" s="59">
        <v>10</v>
      </c>
      <c r="N324" s="19">
        <f t="shared" si="20"/>
        <v>5250</v>
      </c>
      <c r="O324" s="19">
        <f t="shared" si="21"/>
        <v>10000</v>
      </c>
      <c r="P324" s="20">
        <f t="shared" si="22"/>
        <v>15250</v>
      </c>
    </row>
    <row r="325" spans="1:16" ht="18.75" x14ac:dyDescent="0.25">
      <c r="A325" s="21">
        <v>316</v>
      </c>
      <c r="B325" s="21">
        <v>17</v>
      </c>
      <c r="C325" s="63" t="s">
        <v>212</v>
      </c>
      <c r="D325" s="64" t="s">
        <v>223</v>
      </c>
      <c r="E325" s="62" t="s">
        <v>444</v>
      </c>
      <c r="F325" s="23">
        <v>61120696573</v>
      </c>
      <c r="G325" s="19">
        <v>24</v>
      </c>
      <c r="H325" s="19">
        <v>13</v>
      </c>
      <c r="I325" s="59">
        <v>75</v>
      </c>
      <c r="J325" s="19">
        <v>125</v>
      </c>
      <c r="K325" s="19">
        <f t="shared" si="23"/>
        <v>1800</v>
      </c>
      <c r="L325" s="19">
        <f t="shared" si="24"/>
        <v>1625</v>
      </c>
      <c r="M325" s="59">
        <v>10</v>
      </c>
      <c r="N325" s="19">
        <f t="shared" si="20"/>
        <v>18000</v>
      </c>
      <c r="O325" s="19">
        <f t="shared" si="21"/>
        <v>16250</v>
      </c>
      <c r="P325" s="20">
        <f t="shared" si="22"/>
        <v>34250</v>
      </c>
    </row>
    <row r="326" spans="1:16" ht="18.75" x14ac:dyDescent="0.25">
      <c r="A326" s="21">
        <v>317</v>
      </c>
      <c r="B326" s="21">
        <v>18</v>
      </c>
      <c r="C326" s="63" t="s">
        <v>212</v>
      </c>
      <c r="D326" s="64" t="s">
        <v>223</v>
      </c>
      <c r="E326" s="62" t="s">
        <v>445</v>
      </c>
      <c r="F326" s="23">
        <v>61121408463</v>
      </c>
      <c r="G326" s="19">
        <v>19</v>
      </c>
      <c r="H326" s="19">
        <v>7</v>
      </c>
      <c r="I326" s="59">
        <v>75</v>
      </c>
      <c r="J326" s="19">
        <v>125</v>
      </c>
      <c r="K326" s="19">
        <f t="shared" si="23"/>
        <v>1425</v>
      </c>
      <c r="L326" s="19">
        <f t="shared" si="24"/>
        <v>875</v>
      </c>
      <c r="M326" s="59">
        <v>10</v>
      </c>
      <c r="N326" s="19">
        <f t="shared" si="20"/>
        <v>14250</v>
      </c>
      <c r="O326" s="19">
        <f t="shared" si="21"/>
        <v>8750</v>
      </c>
      <c r="P326" s="20">
        <f t="shared" si="22"/>
        <v>23000</v>
      </c>
    </row>
    <row r="327" spans="1:16" ht="18.75" x14ac:dyDescent="0.25">
      <c r="A327" s="21">
        <v>318</v>
      </c>
      <c r="B327" s="21">
        <v>19</v>
      </c>
      <c r="C327" s="63" t="s">
        <v>212</v>
      </c>
      <c r="D327" s="64" t="s">
        <v>223</v>
      </c>
      <c r="E327" s="62" t="s">
        <v>446</v>
      </c>
      <c r="F327" s="23">
        <v>61121466924</v>
      </c>
      <c r="G327" s="19">
        <v>6</v>
      </c>
      <c r="H327" s="19">
        <v>3</v>
      </c>
      <c r="I327" s="59">
        <v>75</v>
      </c>
      <c r="J327" s="19">
        <v>125</v>
      </c>
      <c r="K327" s="19">
        <f t="shared" si="23"/>
        <v>450</v>
      </c>
      <c r="L327" s="19">
        <f t="shared" si="24"/>
        <v>375</v>
      </c>
      <c r="M327" s="59">
        <v>10</v>
      </c>
      <c r="N327" s="19">
        <f t="shared" si="20"/>
        <v>4500</v>
      </c>
      <c r="O327" s="19">
        <f t="shared" si="21"/>
        <v>3750</v>
      </c>
      <c r="P327" s="20">
        <f t="shared" si="22"/>
        <v>8250</v>
      </c>
    </row>
    <row r="328" spans="1:16" ht="18.75" x14ac:dyDescent="0.25">
      <c r="A328" s="21">
        <v>319</v>
      </c>
      <c r="B328" s="21">
        <v>20</v>
      </c>
      <c r="C328" s="63" t="s">
        <v>212</v>
      </c>
      <c r="D328" s="64" t="s">
        <v>223</v>
      </c>
      <c r="E328" s="62" t="s">
        <v>447</v>
      </c>
      <c r="F328" s="23">
        <v>51055525356</v>
      </c>
      <c r="G328" s="19">
        <v>2</v>
      </c>
      <c r="H328" s="19">
        <v>3</v>
      </c>
      <c r="I328" s="59">
        <v>75</v>
      </c>
      <c r="J328" s="19">
        <v>125</v>
      </c>
      <c r="K328" s="19">
        <f t="shared" si="23"/>
        <v>150</v>
      </c>
      <c r="L328" s="19">
        <f t="shared" si="24"/>
        <v>375</v>
      </c>
      <c r="M328" s="59">
        <v>10</v>
      </c>
      <c r="N328" s="19">
        <f t="shared" si="20"/>
        <v>1500</v>
      </c>
      <c r="O328" s="19">
        <f t="shared" si="21"/>
        <v>3750</v>
      </c>
      <c r="P328" s="20">
        <f t="shared" si="22"/>
        <v>5250</v>
      </c>
    </row>
    <row r="329" spans="1:16" ht="18.75" x14ac:dyDescent="0.25">
      <c r="A329" s="21">
        <v>320</v>
      </c>
      <c r="B329" s="21">
        <v>21</v>
      </c>
      <c r="C329" s="63" t="s">
        <v>212</v>
      </c>
      <c r="D329" s="64" t="s">
        <v>223</v>
      </c>
      <c r="E329" s="62" t="s">
        <v>448</v>
      </c>
      <c r="F329" s="23">
        <v>51081210403</v>
      </c>
      <c r="G329" s="19">
        <v>14</v>
      </c>
      <c r="H329" s="19">
        <v>5</v>
      </c>
      <c r="I329" s="59">
        <v>75</v>
      </c>
      <c r="J329" s="19">
        <v>125</v>
      </c>
      <c r="K329" s="19">
        <f t="shared" si="23"/>
        <v>1050</v>
      </c>
      <c r="L329" s="19">
        <f t="shared" si="24"/>
        <v>625</v>
      </c>
      <c r="M329" s="59">
        <v>10</v>
      </c>
      <c r="N329" s="19">
        <f t="shared" si="20"/>
        <v>10500</v>
      </c>
      <c r="O329" s="19">
        <f t="shared" si="21"/>
        <v>6250</v>
      </c>
      <c r="P329" s="20">
        <f t="shared" si="22"/>
        <v>16750</v>
      </c>
    </row>
    <row r="330" spans="1:16" ht="18.75" x14ac:dyDescent="0.25">
      <c r="A330" s="21">
        <v>321</v>
      </c>
      <c r="B330" s="21">
        <v>22</v>
      </c>
      <c r="C330" s="63" t="s">
        <v>212</v>
      </c>
      <c r="D330" s="64" t="s">
        <v>223</v>
      </c>
      <c r="E330" s="62" t="s">
        <v>449</v>
      </c>
      <c r="F330" s="23">
        <v>61134522216</v>
      </c>
      <c r="G330" s="19">
        <v>5</v>
      </c>
      <c r="H330" s="19">
        <v>5</v>
      </c>
      <c r="I330" s="59">
        <v>75</v>
      </c>
      <c r="J330" s="19">
        <v>125</v>
      </c>
      <c r="K330" s="19">
        <f t="shared" si="23"/>
        <v>375</v>
      </c>
      <c r="L330" s="19">
        <f t="shared" si="24"/>
        <v>625</v>
      </c>
      <c r="M330" s="59">
        <v>10</v>
      </c>
      <c r="N330" s="19">
        <f t="shared" si="20"/>
        <v>3750</v>
      </c>
      <c r="O330" s="19">
        <f t="shared" si="21"/>
        <v>6250</v>
      </c>
      <c r="P330" s="20">
        <f t="shared" si="22"/>
        <v>10000</v>
      </c>
    </row>
    <row r="331" spans="1:16" ht="18.75" x14ac:dyDescent="0.25">
      <c r="A331" s="21">
        <v>322</v>
      </c>
      <c r="B331" s="21">
        <v>23</v>
      </c>
      <c r="C331" s="63" t="s">
        <v>212</v>
      </c>
      <c r="D331" s="64" t="s">
        <v>223</v>
      </c>
      <c r="E331" s="62" t="s">
        <v>450</v>
      </c>
      <c r="F331" s="23">
        <v>61121913601</v>
      </c>
      <c r="G331" s="19">
        <v>5</v>
      </c>
      <c r="H331" s="19">
        <v>4</v>
      </c>
      <c r="I331" s="59">
        <v>75</v>
      </c>
      <c r="J331" s="19">
        <v>125</v>
      </c>
      <c r="K331" s="19">
        <f t="shared" si="23"/>
        <v>375</v>
      </c>
      <c r="L331" s="19">
        <f t="shared" si="24"/>
        <v>500</v>
      </c>
      <c r="M331" s="59">
        <v>10</v>
      </c>
      <c r="N331" s="19">
        <f t="shared" ref="N331:N345" si="25">K331*M331</f>
        <v>3750</v>
      </c>
      <c r="O331" s="19">
        <f t="shared" ref="O331:O345" si="26">L331*M331</f>
        <v>5000</v>
      </c>
      <c r="P331" s="20">
        <f t="shared" si="22"/>
        <v>8750</v>
      </c>
    </row>
    <row r="332" spans="1:16" ht="18.75" x14ac:dyDescent="0.25">
      <c r="A332" s="21">
        <v>323</v>
      </c>
      <c r="B332" s="21">
        <v>24</v>
      </c>
      <c r="C332" s="63" t="s">
        <v>212</v>
      </c>
      <c r="D332" s="64" t="s">
        <v>223</v>
      </c>
      <c r="E332" s="62" t="s">
        <v>451</v>
      </c>
      <c r="F332" s="23">
        <v>61139173143</v>
      </c>
      <c r="G332" s="19">
        <v>13</v>
      </c>
      <c r="H332" s="19">
        <v>5</v>
      </c>
      <c r="I332" s="59">
        <v>75</v>
      </c>
      <c r="J332" s="19">
        <v>125</v>
      </c>
      <c r="K332" s="19">
        <f t="shared" si="23"/>
        <v>975</v>
      </c>
      <c r="L332" s="19">
        <f t="shared" si="24"/>
        <v>625</v>
      </c>
      <c r="M332" s="59">
        <v>10</v>
      </c>
      <c r="N332" s="19">
        <f t="shared" si="25"/>
        <v>9750</v>
      </c>
      <c r="O332" s="19">
        <f t="shared" si="26"/>
        <v>6250</v>
      </c>
      <c r="P332" s="20">
        <f t="shared" ref="P332:P344" si="27">N332+O332</f>
        <v>16000</v>
      </c>
    </row>
    <row r="333" spans="1:16" ht="18.75" x14ac:dyDescent="0.25">
      <c r="A333" s="21">
        <v>324</v>
      </c>
      <c r="B333" s="21">
        <v>25</v>
      </c>
      <c r="C333" s="63" t="s">
        <v>212</v>
      </c>
      <c r="D333" s="64" t="s">
        <v>223</v>
      </c>
      <c r="E333" s="62" t="s">
        <v>452</v>
      </c>
      <c r="F333" s="23">
        <v>61122003248</v>
      </c>
      <c r="G333" s="19">
        <v>3</v>
      </c>
      <c r="H333" s="19">
        <v>1</v>
      </c>
      <c r="I333" s="59">
        <v>75</v>
      </c>
      <c r="J333" s="19">
        <v>125</v>
      </c>
      <c r="K333" s="19">
        <f t="shared" si="23"/>
        <v>225</v>
      </c>
      <c r="L333" s="19">
        <f t="shared" si="24"/>
        <v>125</v>
      </c>
      <c r="M333" s="59">
        <v>10</v>
      </c>
      <c r="N333" s="19">
        <f t="shared" si="25"/>
        <v>2250</v>
      </c>
      <c r="O333" s="19">
        <f t="shared" si="26"/>
        <v>1250</v>
      </c>
      <c r="P333" s="20">
        <f t="shared" si="27"/>
        <v>3500</v>
      </c>
    </row>
    <row r="334" spans="1:16" ht="18.75" x14ac:dyDescent="0.25">
      <c r="A334" s="21">
        <v>325</v>
      </c>
      <c r="B334" s="21">
        <v>26</v>
      </c>
      <c r="C334" s="63" t="s">
        <v>212</v>
      </c>
      <c r="D334" s="64" t="s">
        <v>223</v>
      </c>
      <c r="E334" s="62" t="s">
        <v>453</v>
      </c>
      <c r="F334" s="23">
        <v>61150819909</v>
      </c>
      <c r="G334" s="19">
        <v>14</v>
      </c>
      <c r="H334" s="19">
        <v>8</v>
      </c>
      <c r="I334" s="59">
        <v>75</v>
      </c>
      <c r="J334" s="19">
        <v>125</v>
      </c>
      <c r="K334" s="19">
        <f t="shared" ref="K334:K345" si="28">SUM(G334*I334)</f>
        <v>1050</v>
      </c>
      <c r="L334" s="19">
        <f t="shared" ref="L334:L345" si="29">SUM(H334*J334)</f>
        <v>1000</v>
      </c>
      <c r="M334" s="59">
        <v>10</v>
      </c>
      <c r="N334" s="19">
        <f t="shared" si="25"/>
        <v>10500</v>
      </c>
      <c r="O334" s="19">
        <f t="shared" si="26"/>
        <v>10000</v>
      </c>
      <c r="P334" s="20">
        <f t="shared" si="27"/>
        <v>20500</v>
      </c>
    </row>
    <row r="335" spans="1:16" ht="18.75" x14ac:dyDescent="0.25">
      <c r="A335" s="21">
        <v>326</v>
      </c>
      <c r="B335" s="21">
        <v>27</v>
      </c>
      <c r="C335" s="63" t="s">
        <v>212</v>
      </c>
      <c r="D335" s="64" t="s">
        <v>223</v>
      </c>
      <c r="E335" s="62" t="s">
        <v>454</v>
      </c>
      <c r="F335" s="23">
        <v>61121532933</v>
      </c>
      <c r="G335" s="19">
        <v>22</v>
      </c>
      <c r="H335" s="19">
        <v>1</v>
      </c>
      <c r="I335" s="59">
        <v>75</v>
      </c>
      <c r="J335" s="19">
        <v>125</v>
      </c>
      <c r="K335" s="19">
        <f t="shared" si="28"/>
        <v>1650</v>
      </c>
      <c r="L335" s="19">
        <f t="shared" si="29"/>
        <v>125</v>
      </c>
      <c r="M335" s="59">
        <v>10</v>
      </c>
      <c r="N335" s="19">
        <f t="shared" si="25"/>
        <v>16500</v>
      </c>
      <c r="O335" s="19">
        <f t="shared" si="26"/>
        <v>1250</v>
      </c>
      <c r="P335" s="20">
        <f t="shared" si="27"/>
        <v>17750</v>
      </c>
    </row>
    <row r="336" spans="1:16" ht="18.75" x14ac:dyDescent="0.25">
      <c r="A336" s="21">
        <v>327</v>
      </c>
      <c r="B336" s="21">
        <v>28</v>
      </c>
      <c r="C336" s="63" t="s">
        <v>212</v>
      </c>
      <c r="D336" s="64" t="s">
        <v>223</v>
      </c>
      <c r="E336" s="62" t="s">
        <v>455</v>
      </c>
      <c r="F336" s="23">
        <v>1119006848</v>
      </c>
      <c r="G336" s="19">
        <v>30</v>
      </c>
      <c r="H336" s="19">
        <v>10</v>
      </c>
      <c r="I336" s="59">
        <v>75</v>
      </c>
      <c r="J336" s="19">
        <v>125</v>
      </c>
      <c r="K336" s="19">
        <f t="shared" si="28"/>
        <v>2250</v>
      </c>
      <c r="L336" s="19">
        <f t="shared" si="29"/>
        <v>1250</v>
      </c>
      <c r="M336" s="59">
        <v>10</v>
      </c>
      <c r="N336" s="19">
        <f t="shared" si="25"/>
        <v>22500</v>
      </c>
      <c r="O336" s="19">
        <f t="shared" si="26"/>
        <v>12500</v>
      </c>
      <c r="P336" s="20">
        <f t="shared" si="27"/>
        <v>35000</v>
      </c>
    </row>
    <row r="337" spans="1:16" ht="18.75" x14ac:dyDescent="0.25">
      <c r="A337" s="21">
        <v>328</v>
      </c>
      <c r="B337" s="21">
        <v>29</v>
      </c>
      <c r="C337" s="63" t="s">
        <v>212</v>
      </c>
      <c r="D337" s="64" t="s">
        <v>223</v>
      </c>
      <c r="E337" s="62" t="s">
        <v>456</v>
      </c>
      <c r="F337" s="23">
        <v>61212254587</v>
      </c>
      <c r="G337" s="19">
        <v>16</v>
      </c>
      <c r="H337" s="19">
        <v>6</v>
      </c>
      <c r="I337" s="59">
        <v>75</v>
      </c>
      <c r="J337" s="19">
        <v>125</v>
      </c>
      <c r="K337" s="19">
        <f t="shared" si="28"/>
        <v>1200</v>
      </c>
      <c r="L337" s="19">
        <f t="shared" si="29"/>
        <v>750</v>
      </c>
      <c r="M337" s="59">
        <v>10</v>
      </c>
      <c r="N337" s="19">
        <f t="shared" si="25"/>
        <v>12000</v>
      </c>
      <c r="O337" s="19">
        <f t="shared" si="26"/>
        <v>7500</v>
      </c>
      <c r="P337" s="20">
        <f t="shared" si="27"/>
        <v>19500</v>
      </c>
    </row>
    <row r="338" spans="1:16" ht="18.75" x14ac:dyDescent="0.25">
      <c r="A338" s="21">
        <v>329</v>
      </c>
      <c r="B338" s="21">
        <v>30</v>
      </c>
      <c r="C338" s="63" t="s">
        <v>212</v>
      </c>
      <c r="D338" s="64" t="s">
        <v>223</v>
      </c>
      <c r="E338" s="62" t="s">
        <v>457</v>
      </c>
      <c r="F338" s="23">
        <v>83002759004</v>
      </c>
      <c r="G338" s="19">
        <v>9</v>
      </c>
      <c r="H338" s="19">
        <v>5</v>
      </c>
      <c r="I338" s="59">
        <v>75</v>
      </c>
      <c r="J338" s="19">
        <v>125</v>
      </c>
      <c r="K338" s="19">
        <f t="shared" si="28"/>
        <v>675</v>
      </c>
      <c r="L338" s="19">
        <f t="shared" si="29"/>
        <v>625</v>
      </c>
      <c r="M338" s="59">
        <v>10</v>
      </c>
      <c r="N338" s="19">
        <f t="shared" si="25"/>
        <v>6750</v>
      </c>
      <c r="O338" s="19">
        <f t="shared" si="26"/>
        <v>6250</v>
      </c>
      <c r="P338" s="20">
        <f t="shared" si="27"/>
        <v>13000</v>
      </c>
    </row>
    <row r="339" spans="1:16" ht="18.75" x14ac:dyDescent="0.25">
      <c r="A339" s="21">
        <v>330</v>
      </c>
      <c r="B339" s="21">
        <v>31</v>
      </c>
      <c r="C339" s="63" t="s">
        <v>212</v>
      </c>
      <c r="D339" s="64" t="s">
        <v>223</v>
      </c>
      <c r="E339" s="62" t="s">
        <v>458</v>
      </c>
      <c r="F339" s="23">
        <v>11134024291</v>
      </c>
      <c r="G339" s="19">
        <v>3</v>
      </c>
      <c r="H339" s="19">
        <v>0</v>
      </c>
      <c r="I339" s="59">
        <v>75</v>
      </c>
      <c r="J339" s="19">
        <v>125</v>
      </c>
      <c r="K339" s="19">
        <f t="shared" si="28"/>
        <v>225</v>
      </c>
      <c r="L339" s="19">
        <f t="shared" si="29"/>
        <v>0</v>
      </c>
      <c r="M339" s="59">
        <v>10</v>
      </c>
      <c r="N339" s="19">
        <f t="shared" si="25"/>
        <v>2250</v>
      </c>
      <c r="O339" s="19">
        <f t="shared" si="26"/>
        <v>0</v>
      </c>
      <c r="P339" s="20">
        <f t="shared" si="27"/>
        <v>2250</v>
      </c>
    </row>
    <row r="340" spans="1:16" ht="18.75" x14ac:dyDescent="0.25">
      <c r="A340" s="21">
        <v>331</v>
      </c>
      <c r="B340" s="21">
        <v>32</v>
      </c>
      <c r="C340" s="63" t="s">
        <v>212</v>
      </c>
      <c r="D340" s="64" t="s">
        <v>223</v>
      </c>
      <c r="E340" s="62" t="s">
        <v>230</v>
      </c>
      <c r="F340" s="23">
        <v>51055524170</v>
      </c>
      <c r="G340" s="19">
        <v>5</v>
      </c>
      <c r="H340" s="19">
        <v>6</v>
      </c>
      <c r="I340" s="59">
        <v>75</v>
      </c>
      <c r="J340" s="19">
        <v>125</v>
      </c>
      <c r="K340" s="19">
        <f t="shared" si="28"/>
        <v>375</v>
      </c>
      <c r="L340" s="19">
        <f t="shared" si="29"/>
        <v>750</v>
      </c>
      <c r="M340" s="59">
        <v>10</v>
      </c>
      <c r="N340" s="19">
        <f t="shared" si="25"/>
        <v>3750</v>
      </c>
      <c r="O340" s="19">
        <f t="shared" si="26"/>
        <v>7500</v>
      </c>
      <c r="P340" s="20">
        <f t="shared" si="27"/>
        <v>11250</v>
      </c>
    </row>
    <row r="341" spans="1:16" ht="18.75" x14ac:dyDescent="0.25">
      <c r="A341" s="21">
        <v>332</v>
      </c>
      <c r="B341" s="21">
        <v>33</v>
      </c>
      <c r="C341" s="63" t="s">
        <v>212</v>
      </c>
      <c r="D341" s="64" t="s">
        <v>223</v>
      </c>
      <c r="E341" s="62" t="s">
        <v>459</v>
      </c>
      <c r="F341" s="23">
        <v>11134020842</v>
      </c>
      <c r="G341" s="19">
        <v>21</v>
      </c>
      <c r="H341" s="19">
        <v>23</v>
      </c>
      <c r="I341" s="59">
        <v>75</v>
      </c>
      <c r="J341" s="19">
        <v>125</v>
      </c>
      <c r="K341" s="19">
        <f t="shared" si="28"/>
        <v>1575</v>
      </c>
      <c r="L341" s="19">
        <f t="shared" si="29"/>
        <v>2875</v>
      </c>
      <c r="M341" s="59">
        <v>10</v>
      </c>
      <c r="N341" s="19">
        <f t="shared" si="25"/>
        <v>15750</v>
      </c>
      <c r="O341" s="19">
        <f t="shared" si="26"/>
        <v>28750</v>
      </c>
      <c r="P341" s="20">
        <f t="shared" si="27"/>
        <v>44500</v>
      </c>
    </row>
    <row r="342" spans="1:16" ht="18.75" x14ac:dyDescent="0.25">
      <c r="A342" s="21">
        <v>333</v>
      </c>
      <c r="B342" s="21">
        <v>34</v>
      </c>
      <c r="C342" s="63" t="s">
        <v>212</v>
      </c>
      <c r="D342" s="64" t="s">
        <v>223</v>
      </c>
      <c r="E342" s="62" t="s">
        <v>460</v>
      </c>
      <c r="F342" s="23">
        <v>11134021370</v>
      </c>
      <c r="G342" s="19">
        <v>15</v>
      </c>
      <c r="H342" s="19">
        <v>19</v>
      </c>
      <c r="I342" s="59">
        <v>75</v>
      </c>
      <c r="J342" s="19">
        <v>125</v>
      </c>
      <c r="K342" s="19">
        <f t="shared" si="28"/>
        <v>1125</v>
      </c>
      <c r="L342" s="19">
        <f t="shared" si="29"/>
        <v>2375</v>
      </c>
      <c r="M342" s="59">
        <v>10</v>
      </c>
      <c r="N342" s="19">
        <f t="shared" si="25"/>
        <v>11250</v>
      </c>
      <c r="O342" s="19">
        <f t="shared" si="26"/>
        <v>23750</v>
      </c>
      <c r="P342" s="20">
        <f t="shared" si="27"/>
        <v>35000</v>
      </c>
    </row>
    <row r="343" spans="1:16" ht="18.75" x14ac:dyDescent="0.25">
      <c r="A343" s="21">
        <v>334</v>
      </c>
      <c r="B343" s="21">
        <v>35</v>
      </c>
      <c r="C343" s="63" t="s">
        <v>212</v>
      </c>
      <c r="D343" s="64" t="s">
        <v>223</v>
      </c>
      <c r="E343" s="62" t="s">
        <v>461</v>
      </c>
      <c r="F343" s="23">
        <v>11127007728</v>
      </c>
      <c r="G343" s="19">
        <v>32</v>
      </c>
      <c r="H343" s="19">
        <v>26</v>
      </c>
      <c r="I343" s="59">
        <v>75</v>
      </c>
      <c r="J343" s="19">
        <v>125</v>
      </c>
      <c r="K343" s="19">
        <f t="shared" si="28"/>
        <v>2400</v>
      </c>
      <c r="L343" s="19">
        <f t="shared" si="29"/>
        <v>3250</v>
      </c>
      <c r="M343" s="59">
        <v>10</v>
      </c>
      <c r="N343" s="19">
        <f t="shared" si="25"/>
        <v>24000</v>
      </c>
      <c r="O343" s="19">
        <f t="shared" si="26"/>
        <v>32500</v>
      </c>
      <c r="P343" s="20">
        <f t="shared" si="27"/>
        <v>56500</v>
      </c>
    </row>
    <row r="344" spans="1:16" ht="18.75" x14ac:dyDescent="0.25">
      <c r="A344" s="21">
        <v>335</v>
      </c>
      <c r="B344" s="21">
        <v>36</v>
      </c>
      <c r="C344" s="63" t="s">
        <v>212</v>
      </c>
      <c r="D344" s="64" t="s">
        <v>223</v>
      </c>
      <c r="E344" s="62" t="s">
        <v>462</v>
      </c>
      <c r="F344" s="23">
        <v>51055524103</v>
      </c>
      <c r="G344" s="19">
        <v>15</v>
      </c>
      <c r="H344" s="19">
        <v>7</v>
      </c>
      <c r="I344" s="59">
        <v>75</v>
      </c>
      <c r="J344" s="19">
        <v>125</v>
      </c>
      <c r="K344" s="19">
        <f t="shared" si="28"/>
        <v>1125</v>
      </c>
      <c r="L344" s="19">
        <f t="shared" si="29"/>
        <v>875</v>
      </c>
      <c r="M344" s="59">
        <v>10</v>
      </c>
      <c r="N344" s="19">
        <f t="shared" si="25"/>
        <v>11250</v>
      </c>
      <c r="O344" s="19">
        <f t="shared" si="26"/>
        <v>8750</v>
      </c>
      <c r="P344" s="20">
        <f t="shared" si="27"/>
        <v>20000</v>
      </c>
    </row>
    <row r="345" spans="1:16" ht="19.5" thickBot="1" x14ac:dyDescent="0.3">
      <c r="A345" s="68">
        <v>336</v>
      </c>
      <c r="B345" s="68">
        <v>37</v>
      </c>
      <c r="C345" s="69" t="s">
        <v>212</v>
      </c>
      <c r="D345" s="70" t="s">
        <v>223</v>
      </c>
      <c r="E345" s="71" t="s">
        <v>463</v>
      </c>
      <c r="F345" s="72">
        <v>11113006265</v>
      </c>
      <c r="G345" s="28">
        <v>14</v>
      </c>
      <c r="H345" s="28">
        <v>5</v>
      </c>
      <c r="I345" s="73">
        <v>75</v>
      </c>
      <c r="J345" s="28">
        <v>125</v>
      </c>
      <c r="K345" s="28">
        <f t="shared" si="28"/>
        <v>1050</v>
      </c>
      <c r="L345" s="28">
        <f t="shared" si="29"/>
        <v>625</v>
      </c>
      <c r="M345" s="59">
        <v>10</v>
      </c>
      <c r="N345" s="28">
        <f t="shared" si="25"/>
        <v>10500</v>
      </c>
      <c r="O345" s="28">
        <f t="shared" si="26"/>
        <v>6250</v>
      </c>
      <c r="P345" s="74">
        <f>N345+O345</f>
        <v>16750</v>
      </c>
    </row>
    <row r="346" spans="1:16" ht="19.5" thickBot="1" x14ac:dyDescent="0.35">
      <c r="A346" s="212"/>
      <c r="B346" s="213"/>
      <c r="C346" s="214"/>
      <c r="D346" s="215"/>
      <c r="E346" s="216"/>
      <c r="F346" s="217"/>
      <c r="G346" s="75">
        <f>SUM(G10:G345)</f>
        <v>3969</v>
      </c>
      <c r="H346" s="76">
        <f>SUM(H10:H345)</f>
        <v>2274</v>
      </c>
      <c r="I346" s="218"/>
      <c r="J346" s="219"/>
      <c r="K346" s="220"/>
      <c r="L346" s="218"/>
      <c r="M346" s="219"/>
      <c r="N346" s="77">
        <f>SUM(N10:N345)</f>
        <v>2976750</v>
      </c>
      <c r="O346" s="78">
        <f>SUM(O10:O345)</f>
        <v>2842500</v>
      </c>
      <c r="P346" s="79">
        <f>SUM(P10:P345)</f>
        <v>5819250</v>
      </c>
    </row>
    <row r="347" spans="1:16" ht="44.25" customHeight="1" x14ac:dyDescent="0.3">
      <c r="C347" s="80"/>
      <c r="D347" s="81"/>
      <c r="E347" s="82"/>
      <c r="G347" s="83"/>
      <c r="H347" s="83"/>
      <c r="I347" s="103" t="s">
        <v>496</v>
      </c>
      <c r="M347" s="84"/>
      <c r="N347" s="85"/>
      <c r="O347" s="85"/>
      <c r="P347" s="86"/>
    </row>
    <row r="348" spans="1:16" ht="18.75" x14ac:dyDescent="0.3">
      <c r="C348" s="80"/>
      <c r="D348" s="81"/>
      <c r="E348" s="82"/>
      <c r="G348" s="83"/>
      <c r="H348" s="83"/>
      <c r="I348" s="87"/>
      <c r="M348" s="87"/>
      <c r="N348" s="88" t="s">
        <v>489</v>
      </c>
      <c r="O348" s="89"/>
      <c r="P348" s="89"/>
    </row>
    <row r="349" spans="1:16" ht="18.75" x14ac:dyDescent="0.3">
      <c r="C349" s="80"/>
      <c r="D349" s="81"/>
      <c r="E349" s="82"/>
      <c r="G349" s="83"/>
      <c r="H349" s="83"/>
      <c r="I349" s="84"/>
      <c r="M349" s="87"/>
      <c r="N349" s="88" t="s">
        <v>490</v>
      </c>
      <c r="O349" s="89"/>
      <c r="P349" s="89"/>
    </row>
  </sheetData>
  <mergeCells count="12">
    <mergeCell ref="A7:P7"/>
    <mergeCell ref="A8:P8"/>
    <mergeCell ref="D9:E9"/>
    <mergeCell ref="I9:J9"/>
    <mergeCell ref="A346:F346"/>
    <mergeCell ref="I346:M346"/>
    <mergeCell ref="A6:P6"/>
    <mergeCell ref="A1:P1"/>
    <mergeCell ref="A2:P2"/>
    <mergeCell ref="A3:P3"/>
    <mergeCell ref="A4:P4"/>
    <mergeCell ref="A5:P5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9"/>
  <sheetViews>
    <sheetView topLeftCell="A281" workbookViewId="0">
      <selection activeCell="A66" sqref="A66:XFD66"/>
    </sheetView>
  </sheetViews>
  <sheetFormatPr defaultRowHeight="15" x14ac:dyDescent="0.25"/>
  <cols>
    <col min="5" max="5" width="18" bestFit="1" customWidth="1"/>
    <col min="6" max="6" width="24.5703125" bestFit="1" customWidth="1"/>
    <col min="7" max="7" width="6.5703125" customWidth="1"/>
    <col min="8" max="8" width="6.5703125" bestFit="1" customWidth="1"/>
    <col min="9" max="9" width="5.28515625" customWidth="1"/>
    <col min="10" max="10" width="7.42578125" customWidth="1"/>
    <col min="11" max="12" width="0" hidden="1" customWidth="1"/>
    <col min="13" max="13" width="5.5703125" customWidth="1"/>
    <col min="14" max="14" width="10.42578125" customWidth="1"/>
    <col min="15" max="15" width="8.5703125" bestFit="1" customWidth="1"/>
    <col min="16" max="16" width="11.140625" customWidth="1"/>
  </cols>
  <sheetData>
    <row r="1" spans="1:16" ht="35.25" x14ac:dyDescent="0.25">
      <c r="A1" s="196" t="s">
        <v>491</v>
      </c>
      <c r="B1" s="196"/>
      <c r="C1" s="196"/>
      <c r="D1" s="221"/>
      <c r="E1" s="222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8.75" x14ac:dyDescent="0.25">
      <c r="A2" s="192" t="s">
        <v>492</v>
      </c>
      <c r="B2" s="192"/>
      <c r="C2" s="192"/>
      <c r="D2" s="192"/>
      <c r="E2" s="192"/>
      <c r="F2" s="192"/>
      <c r="G2" s="195"/>
      <c r="H2" s="195"/>
      <c r="I2" s="192"/>
      <c r="J2" s="192"/>
      <c r="K2" s="192"/>
      <c r="L2" s="192"/>
      <c r="M2" s="192"/>
      <c r="N2" s="192"/>
      <c r="O2" s="192"/>
      <c r="P2" s="195"/>
    </row>
    <row r="3" spans="1:16" ht="18.75" x14ac:dyDescent="0.25">
      <c r="A3" s="192" t="s">
        <v>478</v>
      </c>
      <c r="B3" s="192"/>
      <c r="C3" s="192"/>
      <c r="D3" s="193"/>
      <c r="E3" s="194"/>
      <c r="F3" s="192"/>
      <c r="G3" s="195"/>
      <c r="H3" s="195"/>
      <c r="I3" s="192"/>
      <c r="J3" s="192"/>
      <c r="K3" s="192"/>
      <c r="L3" s="192"/>
      <c r="M3" s="192"/>
      <c r="N3" s="192"/>
      <c r="O3" s="192"/>
      <c r="P3" s="195"/>
    </row>
    <row r="4" spans="1:16" ht="18.75" x14ac:dyDescent="0.25">
      <c r="A4" s="192" t="s">
        <v>479</v>
      </c>
      <c r="B4" s="192"/>
      <c r="C4" s="192"/>
      <c r="D4" s="193"/>
      <c r="E4" s="194"/>
      <c r="F4" s="192"/>
      <c r="G4" s="195"/>
      <c r="H4" s="195"/>
      <c r="I4" s="192"/>
      <c r="J4" s="192"/>
      <c r="K4" s="192"/>
      <c r="L4" s="192"/>
      <c r="M4" s="192"/>
      <c r="N4" s="192"/>
      <c r="O4" s="192"/>
      <c r="P4" s="195"/>
    </row>
    <row r="5" spans="1:16" ht="18.75" x14ac:dyDescent="0.25">
      <c r="A5" s="192" t="s">
        <v>480</v>
      </c>
      <c r="B5" s="192"/>
      <c r="C5" s="192"/>
      <c r="D5" s="193"/>
      <c r="E5" s="194"/>
      <c r="F5" s="192"/>
      <c r="G5" s="195"/>
      <c r="H5" s="195"/>
      <c r="I5" s="192"/>
      <c r="J5" s="192"/>
      <c r="K5" s="192"/>
      <c r="L5" s="192"/>
      <c r="M5" s="192"/>
      <c r="N5" s="192"/>
      <c r="O5" s="192"/>
      <c r="P5" s="195"/>
    </row>
    <row r="6" spans="1:16" ht="18.75" x14ac:dyDescent="0.25">
      <c r="A6" s="192" t="s">
        <v>481</v>
      </c>
      <c r="B6" s="192"/>
      <c r="C6" s="192"/>
      <c r="D6" s="193"/>
      <c r="E6" s="194"/>
      <c r="F6" s="192"/>
      <c r="G6" s="195"/>
      <c r="H6" s="195"/>
      <c r="I6" s="192"/>
      <c r="J6" s="192"/>
      <c r="K6" s="192"/>
      <c r="L6" s="192"/>
      <c r="M6" s="192"/>
      <c r="N6" s="192"/>
      <c r="O6" s="192"/>
      <c r="P6" s="195"/>
    </row>
    <row r="7" spans="1:16" ht="18.75" x14ac:dyDescent="0.25">
      <c r="A7" s="200" t="s">
        <v>482</v>
      </c>
      <c r="B7" s="200"/>
      <c r="C7" s="200"/>
      <c r="D7" s="200"/>
      <c r="E7" s="200"/>
      <c r="F7" s="200"/>
      <c r="G7" s="201"/>
      <c r="H7" s="201"/>
      <c r="I7" s="200"/>
      <c r="J7" s="200"/>
      <c r="K7" s="200"/>
      <c r="L7" s="200"/>
      <c r="M7" s="200"/>
      <c r="N7" s="200"/>
      <c r="O7" s="200"/>
      <c r="P7" s="201"/>
    </row>
    <row r="8" spans="1:16" ht="20.25" x14ac:dyDescent="0.25">
      <c r="A8" s="202" t="s">
        <v>493</v>
      </c>
      <c r="B8" s="202"/>
      <c r="C8" s="203"/>
      <c r="D8" s="204"/>
      <c r="E8" s="205"/>
      <c r="F8" s="202"/>
      <c r="G8" s="206"/>
      <c r="H8" s="206"/>
      <c r="I8" s="202"/>
      <c r="J8" s="202"/>
      <c r="K8" s="207"/>
      <c r="L8" s="207"/>
      <c r="M8" s="202"/>
      <c r="N8" s="202"/>
      <c r="O8" s="202"/>
      <c r="P8" s="206"/>
    </row>
    <row r="9" spans="1:16" ht="37.5" x14ac:dyDescent="0.25">
      <c r="A9" s="90" t="s">
        <v>128</v>
      </c>
      <c r="B9" s="90" t="s">
        <v>129</v>
      </c>
      <c r="C9" s="51" t="s">
        <v>130</v>
      </c>
      <c r="D9" s="224" t="s">
        <v>131</v>
      </c>
      <c r="E9" s="225"/>
      <c r="F9" s="91" t="s">
        <v>132</v>
      </c>
      <c r="G9" s="14" t="s">
        <v>133</v>
      </c>
      <c r="H9" s="92" t="s">
        <v>134</v>
      </c>
      <c r="I9" s="226" t="s">
        <v>484</v>
      </c>
      <c r="J9" s="227"/>
      <c r="K9" s="14"/>
      <c r="L9" s="14"/>
      <c r="M9" s="93" t="s">
        <v>485</v>
      </c>
      <c r="N9" s="14" t="s">
        <v>486</v>
      </c>
      <c r="O9" s="14" t="s">
        <v>487</v>
      </c>
      <c r="P9" s="94" t="s">
        <v>55</v>
      </c>
    </row>
    <row r="10" spans="1:16" ht="20.25" x14ac:dyDescent="0.25">
      <c r="A10" s="15">
        <v>1</v>
      </c>
      <c r="B10" s="15">
        <v>1</v>
      </c>
      <c r="C10" s="57" t="s">
        <v>135</v>
      </c>
      <c r="D10" s="58" t="s">
        <v>136</v>
      </c>
      <c r="E10" s="17" t="s">
        <v>135</v>
      </c>
      <c r="F10" s="18">
        <v>51057404714</v>
      </c>
      <c r="G10" s="19">
        <v>0</v>
      </c>
      <c r="H10" s="41">
        <v>0</v>
      </c>
      <c r="I10" s="59">
        <v>75</v>
      </c>
      <c r="J10" s="19">
        <v>125</v>
      </c>
      <c r="K10" s="19">
        <f>SUM(G10*I10)</f>
        <v>0</v>
      </c>
      <c r="L10" s="19">
        <f>SUM(H10*J10)</f>
        <v>0</v>
      </c>
      <c r="M10" s="59">
        <v>10</v>
      </c>
      <c r="N10" s="19">
        <f>K10*M10</f>
        <v>0</v>
      </c>
      <c r="O10" s="19">
        <f>L10*M10</f>
        <v>0</v>
      </c>
      <c r="P10" s="60">
        <f>N10+O10</f>
        <v>0</v>
      </c>
    </row>
    <row r="11" spans="1:16" ht="20.25" x14ac:dyDescent="0.25">
      <c r="A11" s="21">
        <v>2</v>
      </c>
      <c r="B11" s="21">
        <v>2</v>
      </c>
      <c r="C11" s="57" t="s">
        <v>135</v>
      </c>
      <c r="D11" s="58" t="s">
        <v>136</v>
      </c>
      <c r="E11" s="22" t="s">
        <v>137</v>
      </c>
      <c r="F11" s="23">
        <v>61119625696</v>
      </c>
      <c r="G11" s="19">
        <v>0</v>
      </c>
      <c r="H11" s="41">
        <v>0</v>
      </c>
      <c r="I11" s="59">
        <v>75</v>
      </c>
      <c r="J11" s="19">
        <v>125</v>
      </c>
      <c r="K11" s="19">
        <f t="shared" ref="K11:L26" si="0">SUM(G11*I11)</f>
        <v>0</v>
      </c>
      <c r="L11" s="19">
        <f t="shared" si="0"/>
        <v>0</v>
      </c>
      <c r="M11" s="59">
        <v>10</v>
      </c>
      <c r="N11" s="19">
        <f t="shared" ref="N11:N74" si="1">K11*M11</f>
        <v>0</v>
      </c>
      <c r="O11" s="19">
        <f t="shared" ref="O11:O74" si="2">L11*M11</f>
        <v>0</v>
      </c>
      <c r="P11" s="60">
        <f t="shared" ref="P11:P74" si="3">N11+O11</f>
        <v>0</v>
      </c>
    </row>
    <row r="12" spans="1:16" ht="20.25" x14ac:dyDescent="0.25">
      <c r="A12" s="21">
        <v>3</v>
      </c>
      <c r="B12" s="21">
        <v>3</v>
      </c>
      <c r="C12" s="57" t="s">
        <v>135</v>
      </c>
      <c r="D12" s="58" t="s">
        <v>136</v>
      </c>
      <c r="E12" s="22" t="s">
        <v>138</v>
      </c>
      <c r="F12" s="23">
        <v>61121089444</v>
      </c>
      <c r="G12" s="19">
        <v>0</v>
      </c>
      <c r="H12" s="41">
        <v>0</v>
      </c>
      <c r="I12" s="59">
        <v>75</v>
      </c>
      <c r="J12" s="19">
        <v>125</v>
      </c>
      <c r="K12" s="19">
        <f t="shared" si="0"/>
        <v>0</v>
      </c>
      <c r="L12" s="19">
        <f t="shared" si="0"/>
        <v>0</v>
      </c>
      <c r="M12" s="59">
        <v>10</v>
      </c>
      <c r="N12" s="19">
        <f t="shared" si="1"/>
        <v>0</v>
      </c>
      <c r="O12" s="19">
        <f t="shared" si="2"/>
        <v>0</v>
      </c>
      <c r="P12" s="60">
        <f t="shared" si="3"/>
        <v>0</v>
      </c>
    </row>
    <row r="13" spans="1:16" ht="20.25" x14ac:dyDescent="0.25">
      <c r="A13" s="21">
        <v>4</v>
      </c>
      <c r="B13" s="21">
        <v>4</v>
      </c>
      <c r="C13" s="57" t="s">
        <v>135</v>
      </c>
      <c r="D13" s="58" t="s">
        <v>136</v>
      </c>
      <c r="E13" s="22" t="s">
        <v>139</v>
      </c>
      <c r="F13" s="23">
        <v>61035800071</v>
      </c>
      <c r="G13" s="19">
        <v>0</v>
      </c>
      <c r="H13" s="41">
        <v>0</v>
      </c>
      <c r="I13" s="59">
        <v>75</v>
      </c>
      <c r="J13" s="19">
        <v>125</v>
      </c>
      <c r="K13" s="19">
        <f t="shared" si="0"/>
        <v>0</v>
      </c>
      <c r="L13" s="19">
        <f t="shared" si="0"/>
        <v>0</v>
      </c>
      <c r="M13" s="59">
        <v>10</v>
      </c>
      <c r="N13" s="19">
        <f t="shared" si="1"/>
        <v>0</v>
      </c>
      <c r="O13" s="19">
        <f t="shared" si="2"/>
        <v>0</v>
      </c>
      <c r="P13" s="60">
        <f t="shared" si="3"/>
        <v>0</v>
      </c>
    </row>
    <row r="14" spans="1:16" ht="20.25" x14ac:dyDescent="0.25">
      <c r="A14" s="21">
        <v>5</v>
      </c>
      <c r="B14" s="21">
        <v>5</v>
      </c>
      <c r="C14" s="57" t="s">
        <v>135</v>
      </c>
      <c r="D14" s="58" t="s">
        <v>136</v>
      </c>
      <c r="E14" s="22" t="s">
        <v>140</v>
      </c>
      <c r="F14" s="23">
        <v>61051266988</v>
      </c>
      <c r="G14" s="19">
        <v>0</v>
      </c>
      <c r="H14" s="41">
        <v>0</v>
      </c>
      <c r="I14" s="59">
        <v>75</v>
      </c>
      <c r="J14" s="19">
        <v>125</v>
      </c>
      <c r="K14" s="19">
        <f t="shared" si="0"/>
        <v>0</v>
      </c>
      <c r="L14" s="19">
        <f t="shared" si="0"/>
        <v>0</v>
      </c>
      <c r="M14" s="59">
        <v>10</v>
      </c>
      <c r="N14" s="19">
        <f t="shared" si="1"/>
        <v>0</v>
      </c>
      <c r="O14" s="19">
        <f t="shared" si="2"/>
        <v>0</v>
      </c>
      <c r="P14" s="60">
        <f t="shared" si="3"/>
        <v>0</v>
      </c>
    </row>
    <row r="15" spans="1:16" ht="20.25" x14ac:dyDescent="0.25">
      <c r="A15" s="21">
        <v>6</v>
      </c>
      <c r="B15" s="21">
        <v>6</v>
      </c>
      <c r="C15" s="57" t="s">
        <v>135</v>
      </c>
      <c r="D15" s="58" t="s">
        <v>136</v>
      </c>
      <c r="E15" s="22" t="s">
        <v>141</v>
      </c>
      <c r="F15" s="23">
        <v>61118171005</v>
      </c>
      <c r="G15" s="19">
        <v>0</v>
      </c>
      <c r="H15" s="41">
        <v>0</v>
      </c>
      <c r="I15" s="59">
        <v>75</v>
      </c>
      <c r="J15" s="19">
        <v>125</v>
      </c>
      <c r="K15" s="19">
        <f t="shared" si="0"/>
        <v>0</v>
      </c>
      <c r="L15" s="19">
        <f t="shared" si="0"/>
        <v>0</v>
      </c>
      <c r="M15" s="59">
        <v>10</v>
      </c>
      <c r="N15" s="19">
        <f t="shared" si="1"/>
        <v>0</v>
      </c>
      <c r="O15" s="19">
        <f t="shared" si="2"/>
        <v>0</v>
      </c>
      <c r="P15" s="60">
        <f t="shared" si="3"/>
        <v>0</v>
      </c>
    </row>
    <row r="16" spans="1:16" ht="20.25" x14ac:dyDescent="0.25">
      <c r="A16" s="21">
        <v>7</v>
      </c>
      <c r="B16" s="21">
        <v>7</v>
      </c>
      <c r="C16" s="57" t="s">
        <v>135</v>
      </c>
      <c r="D16" s="61" t="s">
        <v>136</v>
      </c>
      <c r="E16" s="22" t="s">
        <v>142</v>
      </c>
      <c r="F16" s="23">
        <v>61120731825</v>
      </c>
      <c r="G16" s="19">
        <v>6</v>
      </c>
      <c r="H16" s="41">
        <v>0</v>
      </c>
      <c r="I16" s="59">
        <v>75</v>
      </c>
      <c r="J16" s="19">
        <v>125</v>
      </c>
      <c r="K16" s="19">
        <f t="shared" si="0"/>
        <v>450</v>
      </c>
      <c r="L16" s="19">
        <f t="shared" si="0"/>
        <v>0</v>
      </c>
      <c r="M16" s="59">
        <v>10</v>
      </c>
      <c r="N16" s="19">
        <f t="shared" si="1"/>
        <v>4500</v>
      </c>
      <c r="O16" s="19">
        <f t="shared" si="2"/>
        <v>0</v>
      </c>
      <c r="P16" s="60">
        <f t="shared" si="3"/>
        <v>4500</v>
      </c>
    </row>
    <row r="17" spans="1:16" ht="20.25" x14ac:dyDescent="0.25">
      <c r="A17" s="21">
        <v>8</v>
      </c>
      <c r="B17" s="21">
        <v>8</v>
      </c>
      <c r="C17" s="57" t="s">
        <v>135</v>
      </c>
      <c r="D17" s="58" t="s">
        <v>136</v>
      </c>
      <c r="E17" s="22" t="s">
        <v>143</v>
      </c>
      <c r="F17" s="23">
        <v>61003532802</v>
      </c>
      <c r="G17" s="19">
        <v>0</v>
      </c>
      <c r="H17" s="41">
        <v>0</v>
      </c>
      <c r="I17" s="59">
        <v>75</v>
      </c>
      <c r="J17" s="19">
        <v>125</v>
      </c>
      <c r="K17" s="19">
        <f t="shared" si="0"/>
        <v>0</v>
      </c>
      <c r="L17" s="19">
        <f t="shared" si="0"/>
        <v>0</v>
      </c>
      <c r="M17" s="59">
        <v>10</v>
      </c>
      <c r="N17" s="19">
        <f t="shared" si="1"/>
        <v>0</v>
      </c>
      <c r="O17" s="19">
        <f t="shared" si="2"/>
        <v>0</v>
      </c>
      <c r="P17" s="60">
        <f t="shared" si="3"/>
        <v>0</v>
      </c>
    </row>
    <row r="18" spans="1:16" ht="20.25" x14ac:dyDescent="0.25">
      <c r="A18" s="21">
        <v>9</v>
      </c>
      <c r="B18" s="21">
        <v>9</v>
      </c>
      <c r="C18" s="57" t="s">
        <v>135</v>
      </c>
      <c r="D18" s="58" t="s">
        <v>136</v>
      </c>
      <c r="E18" s="22" t="s">
        <v>144</v>
      </c>
      <c r="F18" s="23">
        <v>61089518731</v>
      </c>
      <c r="G18" s="19">
        <v>0</v>
      </c>
      <c r="H18" s="41">
        <v>0</v>
      </c>
      <c r="I18" s="59">
        <v>75</v>
      </c>
      <c r="J18" s="19">
        <v>125</v>
      </c>
      <c r="K18" s="19">
        <f t="shared" si="0"/>
        <v>0</v>
      </c>
      <c r="L18" s="19">
        <f t="shared" si="0"/>
        <v>0</v>
      </c>
      <c r="M18" s="59">
        <v>10</v>
      </c>
      <c r="N18" s="19">
        <f t="shared" si="1"/>
        <v>0</v>
      </c>
      <c r="O18" s="19">
        <f t="shared" si="2"/>
        <v>0</v>
      </c>
      <c r="P18" s="60">
        <f t="shared" si="3"/>
        <v>0</v>
      </c>
    </row>
    <row r="19" spans="1:16" ht="20.25" x14ac:dyDescent="0.25">
      <c r="A19" s="21">
        <v>10</v>
      </c>
      <c r="B19" s="21">
        <v>10</v>
      </c>
      <c r="C19" s="57" t="s">
        <v>135</v>
      </c>
      <c r="D19" s="58" t="s">
        <v>136</v>
      </c>
      <c r="E19" s="22" t="s">
        <v>145</v>
      </c>
      <c r="F19" s="23">
        <v>61123239626</v>
      </c>
      <c r="G19" s="19">
        <v>0</v>
      </c>
      <c r="H19" s="41">
        <v>0</v>
      </c>
      <c r="I19" s="59">
        <v>75</v>
      </c>
      <c r="J19" s="19">
        <v>125</v>
      </c>
      <c r="K19" s="19">
        <f t="shared" si="0"/>
        <v>0</v>
      </c>
      <c r="L19" s="19">
        <f t="shared" si="0"/>
        <v>0</v>
      </c>
      <c r="M19" s="59">
        <v>10</v>
      </c>
      <c r="N19" s="19">
        <f t="shared" si="1"/>
        <v>0</v>
      </c>
      <c r="O19" s="19">
        <f t="shared" si="2"/>
        <v>0</v>
      </c>
      <c r="P19" s="60">
        <f t="shared" si="3"/>
        <v>0</v>
      </c>
    </row>
    <row r="20" spans="1:16" ht="20.25" x14ac:dyDescent="0.25">
      <c r="A20" s="21">
        <v>11</v>
      </c>
      <c r="B20" s="21">
        <v>11</v>
      </c>
      <c r="C20" s="57" t="s">
        <v>135</v>
      </c>
      <c r="D20" s="61" t="s">
        <v>136</v>
      </c>
      <c r="E20" s="22" t="s">
        <v>146</v>
      </c>
      <c r="F20" s="23">
        <v>61088049519</v>
      </c>
      <c r="G20" s="19">
        <v>10</v>
      </c>
      <c r="H20" s="41">
        <v>0</v>
      </c>
      <c r="I20" s="59">
        <v>75</v>
      </c>
      <c r="J20" s="19">
        <v>125</v>
      </c>
      <c r="K20" s="19">
        <f t="shared" si="0"/>
        <v>750</v>
      </c>
      <c r="L20" s="19">
        <f t="shared" si="0"/>
        <v>0</v>
      </c>
      <c r="M20" s="59">
        <v>10</v>
      </c>
      <c r="N20" s="19">
        <f t="shared" si="1"/>
        <v>7500</v>
      </c>
      <c r="O20" s="19">
        <f t="shared" si="2"/>
        <v>0</v>
      </c>
      <c r="P20" s="60">
        <f t="shared" si="3"/>
        <v>7500</v>
      </c>
    </row>
    <row r="21" spans="1:16" ht="20.25" x14ac:dyDescent="0.25">
      <c r="A21" s="21">
        <v>12</v>
      </c>
      <c r="B21" s="21">
        <v>12</v>
      </c>
      <c r="C21" s="57" t="s">
        <v>135</v>
      </c>
      <c r="D21" s="63" t="s">
        <v>147</v>
      </c>
      <c r="E21" s="24" t="s">
        <v>148</v>
      </c>
      <c r="F21" s="23">
        <v>61101660287</v>
      </c>
      <c r="G21" s="19">
        <v>0</v>
      </c>
      <c r="H21" s="41">
        <v>0</v>
      </c>
      <c r="I21" s="59">
        <v>75</v>
      </c>
      <c r="J21" s="19">
        <v>125</v>
      </c>
      <c r="K21" s="19">
        <f t="shared" si="0"/>
        <v>0</v>
      </c>
      <c r="L21" s="19">
        <f t="shared" si="0"/>
        <v>0</v>
      </c>
      <c r="M21" s="59">
        <v>10</v>
      </c>
      <c r="N21" s="19">
        <f t="shared" si="1"/>
        <v>0</v>
      </c>
      <c r="O21" s="19">
        <f t="shared" si="2"/>
        <v>0</v>
      </c>
      <c r="P21" s="60">
        <f t="shared" si="3"/>
        <v>0</v>
      </c>
    </row>
    <row r="22" spans="1:16" ht="20.25" x14ac:dyDescent="0.25">
      <c r="A22" s="21">
        <v>13</v>
      </c>
      <c r="B22" s="21">
        <v>13</v>
      </c>
      <c r="C22" s="57" t="s">
        <v>135</v>
      </c>
      <c r="D22" s="64" t="s">
        <v>147</v>
      </c>
      <c r="E22" s="24" t="s">
        <v>149</v>
      </c>
      <c r="F22" s="23">
        <v>61124187461</v>
      </c>
      <c r="G22" s="19">
        <v>0</v>
      </c>
      <c r="H22" s="41">
        <v>6</v>
      </c>
      <c r="I22" s="59">
        <v>75</v>
      </c>
      <c r="J22" s="19">
        <v>125</v>
      </c>
      <c r="K22" s="19">
        <f t="shared" si="0"/>
        <v>0</v>
      </c>
      <c r="L22" s="19">
        <f t="shared" si="0"/>
        <v>750</v>
      </c>
      <c r="M22" s="59">
        <v>10</v>
      </c>
      <c r="N22" s="19">
        <f t="shared" si="1"/>
        <v>0</v>
      </c>
      <c r="O22" s="19">
        <f t="shared" si="2"/>
        <v>7500</v>
      </c>
      <c r="P22" s="60">
        <f t="shared" si="3"/>
        <v>7500</v>
      </c>
    </row>
    <row r="23" spans="1:16" ht="20.25" x14ac:dyDescent="0.25">
      <c r="A23" s="21">
        <v>14</v>
      </c>
      <c r="B23" s="21">
        <v>14</v>
      </c>
      <c r="C23" s="57" t="s">
        <v>135</v>
      </c>
      <c r="D23" s="64" t="s">
        <v>223</v>
      </c>
      <c r="E23" s="22" t="s">
        <v>224</v>
      </c>
      <c r="F23" s="23">
        <v>61118446062</v>
      </c>
      <c r="G23" s="19">
        <v>3</v>
      </c>
      <c r="H23" s="41">
        <v>1</v>
      </c>
      <c r="I23" s="59">
        <v>75</v>
      </c>
      <c r="J23" s="19">
        <v>125</v>
      </c>
      <c r="K23" s="19">
        <f t="shared" si="0"/>
        <v>225</v>
      </c>
      <c r="L23" s="19">
        <f t="shared" si="0"/>
        <v>125</v>
      </c>
      <c r="M23" s="59">
        <v>10</v>
      </c>
      <c r="N23" s="19">
        <f t="shared" si="1"/>
        <v>2250</v>
      </c>
      <c r="O23" s="19">
        <f t="shared" si="2"/>
        <v>1250</v>
      </c>
      <c r="P23" s="60">
        <f t="shared" si="3"/>
        <v>3500</v>
      </c>
    </row>
    <row r="24" spans="1:16" ht="20.25" x14ac:dyDescent="0.25">
      <c r="A24" s="21">
        <v>15</v>
      </c>
      <c r="B24" s="21">
        <v>15</v>
      </c>
      <c r="C24" s="57" t="s">
        <v>135</v>
      </c>
      <c r="D24" s="64" t="s">
        <v>223</v>
      </c>
      <c r="E24" s="22" t="s">
        <v>225</v>
      </c>
      <c r="F24" s="23">
        <v>51067971624</v>
      </c>
      <c r="G24" s="19">
        <v>4</v>
      </c>
      <c r="H24" s="41">
        <v>0</v>
      </c>
      <c r="I24" s="59">
        <v>75</v>
      </c>
      <c r="J24" s="19">
        <v>125</v>
      </c>
      <c r="K24" s="19">
        <f t="shared" si="0"/>
        <v>300</v>
      </c>
      <c r="L24" s="19">
        <f t="shared" si="0"/>
        <v>0</v>
      </c>
      <c r="M24" s="59">
        <v>10</v>
      </c>
      <c r="N24" s="19">
        <f t="shared" si="1"/>
        <v>3000</v>
      </c>
      <c r="O24" s="19">
        <f t="shared" si="2"/>
        <v>0</v>
      </c>
      <c r="P24" s="60">
        <f t="shared" si="3"/>
        <v>3000</v>
      </c>
    </row>
    <row r="25" spans="1:16" ht="20.25" x14ac:dyDescent="0.25">
      <c r="A25" s="21">
        <v>16</v>
      </c>
      <c r="B25" s="21">
        <v>16</v>
      </c>
      <c r="C25" s="57" t="s">
        <v>135</v>
      </c>
      <c r="D25" s="63" t="s">
        <v>223</v>
      </c>
      <c r="E25" s="22" t="s">
        <v>226</v>
      </c>
      <c r="F25" s="23">
        <v>61124080460</v>
      </c>
      <c r="G25" s="19">
        <v>0</v>
      </c>
      <c r="H25" s="41">
        <v>0</v>
      </c>
      <c r="I25" s="59">
        <v>75</v>
      </c>
      <c r="J25" s="19">
        <v>125</v>
      </c>
      <c r="K25" s="19">
        <f t="shared" si="0"/>
        <v>0</v>
      </c>
      <c r="L25" s="19">
        <f t="shared" si="0"/>
        <v>0</v>
      </c>
      <c r="M25" s="59">
        <v>10</v>
      </c>
      <c r="N25" s="19">
        <f t="shared" si="1"/>
        <v>0</v>
      </c>
      <c r="O25" s="19">
        <f t="shared" si="2"/>
        <v>0</v>
      </c>
      <c r="P25" s="60">
        <f t="shared" si="3"/>
        <v>0</v>
      </c>
    </row>
    <row r="26" spans="1:16" ht="20.25" x14ac:dyDescent="0.25">
      <c r="A26" s="21">
        <v>17</v>
      </c>
      <c r="B26" s="21">
        <v>17</v>
      </c>
      <c r="C26" s="57" t="s">
        <v>135</v>
      </c>
      <c r="D26" s="64" t="s">
        <v>223</v>
      </c>
      <c r="E26" s="22" t="s">
        <v>227</v>
      </c>
      <c r="F26" s="23">
        <v>61086232993</v>
      </c>
      <c r="G26" s="19">
        <v>2</v>
      </c>
      <c r="H26" s="41">
        <v>1</v>
      </c>
      <c r="I26" s="59">
        <v>75</v>
      </c>
      <c r="J26" s="19">
        <v>125</v>
      </c>
      <c r="K26" s="19">
        <f t="shared" si="0"/>
        <v>150</v>
      </c>
      <c r="L26" s="19">
        <f t="shared" si="0"/>
        <v>125</v>
      </c>
      <c r="M26" s="59">
        <v>10</v>
      </c>
      <c r="N26" s="19">
        <f t="shared" si="1"/>
        <v>1500</v>
      </c>
      <c r="O26" s="19">
        <f t="shared" si="2"/>
        <v>1250</v>
      </c>
      <c r="P26" s="60">
        <f t="shared" si="3"/>
        <v>2750</v>
      </c>
    </row>
    <row r="27" spans="1:16" ht="20.25" x14ac:dyDescent="0.25">
      <c r="A27" s="21">
        <v>18</v>
      </c>
      <c r="B27" s="21">
        <v>18</v>
      </c>
      <c r="C27" s="57" t="s">
        <v>135</v>
      </c>
      <c r="D27" s="64" t="s">
        <v>223</v>
      </c>
      <c r="E27" s="22" t="s">
        <v>228</v>
      </c>
      <c r="F27" s="23">
        <v>51067971613</v>
      </c>
      <c r="G27" s="19">
        <v>2</v>
      </c>
      <c r="H27" s="41">
        <v>0</v>
      </c>
      <c r="I27" s="59">
        <v>75</v>
      </c>
      <c r="J27" s="19">
        <v>125</v>
      </c>
      <c r="K27" s="19">
        <f t="shared" ref="K27:L90" si="4">SUM(G27*I27)</f>
        <v>150</v>
      </c>
      <c r="L27" s="19">
        <f t="shared" si="4"/>
        <v>0</v>
      </c>
      <c r="M27" s="59">
        <v>10</v>
      </c>
      <c r="N27" s="19">
        <f t="shared" si="1"/>
        <v>1500</v>
      </c>
      <c r="O27" s="19">
        <f t="shared" si="2"/>
        <v>0</v>
      </c>
      <c r="P27" s="60">
        <f t="shared" si="3"/>
        <v>1500</v>
      </c>
    </row>
    <row r="28" spans="1:16" ht="20.25" x14ac:dyDescent="0.25">
      <c r="A28" s="21">
        <v>19</v>
      </c>
      <c r="B28" s="21">
        <v>19</v>
      </c>
      <c r="C28" s="57" t="s">
        <v>135</v>
      </c>
      <c r="D28" s="64" t="s">
        <v>223</v>
      </c>
      <c r="E28" s="22" t="s">
        <v>229</v>
      </c>
      <c r="F28" s="23">
        <v>61118186249</v>
      </c>
      <c r="G28" s="19">
        <v>4</v>
      </c>
      <c r="H28" s="41">
        <v>3</v>
      </c>
      <c r="I28" s="59">
        <v>75</v>
      </c>
      <c r="J28" s="19">
        <v>125</v>
      </c>
      <c r="K28" s="19">
        <f t="shared" si="4"/>
        <v>300</v>
      </c>
      <c r="L28" s="19">
        <f t="shared" si="4"/>
        <v>375</v>
      </c>
      <c r="M28" s="59">
        <v>10</v>
      </c>
      <c r="N28" s="19">
        <f t="shared" si="1"/>
        <v>3000</v>
      </c>
      <c r="O28" s="19">
        <f t="shared" si="2"/>
        <v>3750</v>
      </c>
      <c r="P28" s="60">
        <f t="shared" si="3"/>
        <v>6750</v>
      </c>
    </row>
    <row r="29" spans="1:16" ht="20.25" x14ac:dyDescent="0.25">
      <c r="A29" s="21">
        <v>20</v>
      </c>
      <c r="B29" s="21">
        <v>20</v>
      </c>
      <c r="C29" s="57" t="s">
        <v>135</v>
      </c>
      <c r="D29" s="64" t="s">
        <v>223</v>
      </c>
      <c r="E29" s="22" t="s">
        <v>230</v>
      </c>
      <c r="F29" s="23">
        <v>61003141161</v>
      </c>
      <c r="G29" s="19">
        <v>4</v>
      </c>
      <c r="H29" s="41">
        <v>0</v>
      </c>
      <c r="I29" s="59">
        <v>75</v>
      </c>
      <c r="J29" s="19">
        <v>125</v>
      </c>
      <c r="K29" s="19">
        <f t="shared" si="4"/>
        <v>300</v>
      </c>
      <c r="L29" s="19">
        <f t="shared" si="4"/>
        <v>0</v>
      </c>
      <c r="M29" s="59">
        <v>10</v>
      </c>
      <c r="N29" s="19">
        <f t="shared" si="1"/>
        <v>3000</v>
      </c>
      <c r="O29" s="19">
        <f t="shared" si="2"/>
        <v>0</v>
      </c>
      <c r="P29" s="60">
        <f t="shared" si="3"/>
        <v>3000</v>
      </c>
    </row>
    <row r="30" spans="1:16" ht="20.25" x14ac:dyDescent="0.25">
      <c r="A30" s="21">
        <v>21</v>
      </c>
      <c r="B30" s="21">
        <v>21</v>
      </c>
      <c r="C30" s="57" t="s">
        <v>135</v>
      </c>
      <c r="D30" s="64" t="s">
        <v>223</v>
      </c>
      <c r="E30" s="22" t="s">
        <v>231</v>
      </c>
      <c r="F30" s="23">
        <v>61119749532</v>
      </c>
      <c r="G30" s="19">
        <v>8</v>
      </c>
      <c r="H30" s="41">
        <v>1</v>
      </c>
      <c r="I30" s="59">
        <v>75</v>
      </c>
      <c r="J30" s="19">
        <v>125</v>
      </c>
      <c r="K30" s="19">
        <f t="shared" si="4"/>
        <v>600</v>
      </c>
      <c r="L30" s="19">
        <f t="shared" si="4"/>
        <v>125</v>
      </c>
      <c r="M30" s="59">
        <v>10</v>
      </c>
      <c r="N30" s="19">
        <f t="shared" si="1"/>
        <v>6000</v>
      </c>
      <c r="O30" s="19">
        <f t="shared" si="2"/>
        <v>1250</v>
      </c>
      <c r="P30" s="60">
        <f t="shared" si="3"/>
        <v>7250</v>
      </c>
    </row>
    <row r="31" spans="1:16" ht="20.25" x14ac:dyDescent="0.25">
      <c r="A31" s="21">
        <v>22</v>
      </c>
      <c r="B31" s="21">
        <v>22</v>
      </c>
      <c r="C31" s="57" t="s">
        <v>135</v>
      </c>
      <c r="D31" s="64" t="s">
        <v>223</v>
      </c>
      <c r="E31" s="22" t="s">
        <v>232</v>
      </c>
      <c r="F31" s="23">
        <v>61123522060</v>
      </c>
      <c r="G31" s="19">
        <v>19</v>
      </c>
      <c r="H31" s="41">
        <v>0</v>
      </c>
      <c r="I31" s="59">
        <v>75</v>
      </c>
      <c r="J31" s="19">
        <v>125</v>
      </c>
      <c r="K31" s="19">
        <f t="shared" si="4"/>
        <v>1425</v>
      </c>
      <c r="L31" s="19">
        <f t="shared" si="4"/>
        <v>0</v>
      </c>
      <c r="M31" s="59">
        <v>10</v>
      </c>
      <c r="N31" s="19">
        <f t="shared" si="1"/>
        <v>14250</v>
      </c>
      <c r="O31" s="19">
        <f t="shared" si="2"/>
        <v>0</v>
      </c>
      <c r="P31" s="60">
        <f t="shared" si="3"/>
        <v>14250</v>
      </c>
    </row>
    <row r="32" spans="1:16" ht="20.25" x14ac:dyDescent="0.25">
      <c r="A32" s="21">
        <v>23</v>
      </c>
      <c r="B32" s="21">
        <v>23</v>
      </c>
      <c r="C32" s="57" t="s">
        <v>135</v>
      </c>
      <c r="D32" s="64" t="s">
        <v>223</v>
      </c>
      <c r="E32" s="22" t="s">
        <v>233</v>
      </c>
      <c r="F32" s="23">
        <v>61076389695</v>
      </c>
      <c r="G32" s="19">
        <v>2</v>
      </c>
      <c r="H32" s="41">
        <v>0</v>
      </c>
      <c r="I32" s="59">
        <v>75</v>
      </c>
      <c r="J32" s="19">
        <v>125</v>
      </c>
      <c r="K32" s="19">
        <f t="shared" si="4"/>
        <v>150</v>
      </c>
      <c r="L32" s="19">
        <f t="shared" si="4"/>
        <v>0</v>
      </c>
      <c r="M32" s="59">
        <v>10</v>
      </c>
      <c r="N32" s="19">
        <f t="shared" si="1"/>
        <v>1500</v>
      </c>
      <c r="O32" s="19">
        <f t="shared" si="2"/>
        <v>0</v>
      </c>
      <c r="P32" s="60">
        <f t="shared" si="3"/>
        <v>1500</v>
      </c>
    </row>
    <row r="33" spans="1:16" ht="20.25" x14ac:dyDescent="0.25">
      <c r="A33" s="21">
        <v>24</v>
      </c>
      <c r="B33" s="21">
        <v>24</v>
      </c>
      <c r="C33" s="57" t="s">
        <v>135</v>
      </c>
      <c r="D33" s="64" t="s">
        <v>223</v>
      </c>
      <c r="E33" s="22" t="s">
        <v>234</v>
      </c>
      <c r="F33" s="23">
        <v>61122943498</v>
      </c>
      <c r="G33" s="19">
        <v>7</v>
      </c>
      <c r="H33" s="41">
        <v>2</v>
      </c>
      <c r="I33" s="59">
        <v>75</v>
      </c>
      <c r="J33" s="19">
        <v>125</v>
      </c>
      <c r="K33" s="19">
        <f t="shared" si="4"/>
        <v>525</v>
      </c>
      <c r="L33" s="19">
        <f t="shared" si="4"/>
        <v>250</v>
      </c>
      <c r="M33" s="59">
        <v>10</v>
      </c>
      <c r="N33" s="19">
        <f t="shared" si="1"/>
        <v>5250</v>
      </c>
      <c r="O33" s="19">
        <f t="shared" si="2"/>
        <v>2500</v>
      </c>
      <c r="P33" s="60">
        <f t="shared" si="3"/>
        <v>7750</v>
      </c>
    </row>
    <row r="34" spans="1:16" ht="20.25" x14ac:dyDescent="0.25">
      <c r="A34" s="21">
        <v>25</v>
      </c>
      <c r="B34" s="21">
        <v>25</v>
      </c>
      <c r="C34" s="57" t="s">
        <v>135</v>
      </c>
      <c r="D34" s="64" t="s">
        <v>223</v>
      </c>
      <c r="E34" s="22" t="s">
        <v>235</v>
      </c>
      <c r="F34" s="23">
        <v>61124693580</v>
      </c>
      <c r="G34" s="19">
        <v>1</v>
      </c>
      <c r="H34" s="41">
        <v>0</v>
      </c>
      <c r="I34" s="59">
        <v>75</v>
      </c>
      <c r="J34" s="19">
        <v>125</v>
      </c>
      <c r="K34" s="19">
        <f t="shared" si="4"/>
        <v>75</v>
      </c>
      <c r="L34" s="19">
        <f t="shared" si="4"/>
        <v>0</v>
      </c>
      <c r="M34" s="59">
        <v>10</v>
      </c>
      <c r="N34" s="19">
        <f t="shared" si="1"/>
        <v>750</v>
      </c>
      <c r="O34" s="19">
        <f t="shared" si="2"/>
        <v>0</v>
      </c>
      <c r="P34" s="60">
        <f t="shared" si="3"/>
        <v>750</v>
      </c>
    </row>
    <row r="35" spans="1:16" ht="20.25" x14ac:dyDescent="0.25">
      <c r="A35" s="21">
        <v>26</v>
      </c>
      <c r="B35" s="21">
        <v>26</v>
      </c>
      <c r="C35" s="57" t="s">
        <v>135</v>
      </c>
      <c r="D35" s="64" t="s">
        <v>223</v>
      </c>
      <c r="E35" s="22" t="s">
        <v>236</v>
      </c>
      <c r="F35" s="23">
        <v>61125246064</v>
      </c>
      <c r="G35" s="19">
        <v>0</v>
      </c>
      <c r="H35" s="41">
        <v>2</v>
      </c>
      <c r="I35" s="59">
        <v>75</v>
      </c>
      <c r="J35" s="19">
        <v>125</v>
      </c>
      <c r="K35" s="19">
        <f t="shared" si="4"/>
        <v>0</v>
      </c>
      <c r="L35" s="19">
        <f t="shared" si="4"/>
        <v>250</v>
      </c>
      <c r="M35" s="59">
        <v>10</v>
      </c>
      <c r="N35" s="19">
        <f t="shared" si="1"/>
        <v>0</v>
      </c>
      <c r="O35" s="19">
        <f t="shared" si="2"/>
        <v>2500</v>
      </c>
      <c r="P35" s="60">
        <f t="shared" si="3"/>
        <v>2500</v>
      </c>
    </row>
    <row r="36" spans="1:16" ht="20.25" x14ac:dyDescent="0.25">
      <c r="A36" s="21">
        <v>27</v>
      </c>
      <c r="B36" s="21">
        <v>27</v>
      </c>
      <c r="C36" s="57" t="s">
        <v>135</v>
      </c>
      <c r="D36" s="64" t="s">
        <v>223</v>
      </c>
      <c r="E36" s="22" t="s">
        <v>237</v>
      </c>
      <c r="F36" s="23">
        <v>61125858475</v>
      </c>
      <c r="G36" s="19">
        <v>1</v>
      </c>
      <c r="H36" s="41">
        <v>1</v>
      </c>
      <c r="I36" s="59">
        <v>75</v>
      </c>
      <c r="J36" s="19">
        <v>125</v>
      </c>
      <c r="K36" s="19">
        <f t="shared" si="4"/>
        <v>75</v>
      </c>
      <c r="L36" s="19">
        <f t="shared" si="4"/>
        <v>125</v>
      </c>
      <c r="M36" s="59">
        <v>10</v>
      </c>
      <c r="N36" s="19">
        <f t="shared" si="1"/>
        <v>750</v>
      </c>
      <c r="O36" s="19">
        <f t="shared" si="2"/>
        <v>1250</v>
      </c>
      <c r="P36" s="60">
        <f t="shared" si="3"/>
        <v>2000</v>
      </c>
    </row>
    <row r="37" spans="1:16" ht="20.25" x14ac:dyDescent="0.25">
      <c r="A37" s="21">
        <v>28</v>
      </c>
      <c r="B37" s="21">
        <v>28</v>
      </c>
      <c r="C37" s="57" t="s">
        <v>135</v>
      </c>
      <c r="D37" s="64" t="s">
        <v>223</v>
      </c>
      <c r="E37" s="22" t="s">
        <v>238</v>
      </c>
      <c r="F37" s="23">
        <v>61126156871</v>
      </c>
      <c r="G37" s="19">
        <v>4</v>
      </c>
      <c r="H37" s="41">
        <v>1</v>
      </c>
      <c r="I37" s="59">
        <v>75</v>
      </c>
      <c r="J37" s="19">
        <v>125</v>
      </c>
      <c r="K37" s="19">
        <f t="shared" si="4"/>
        <v>300</v>
      </c>
      <c r="L37" s="19">
        <f t="shared" si="4"/>
        <v>125</v>
      </c>
      <c r="M37" s="59">
        <v>10</v>
      </c>
      <c r="N37" s="19">
        <f t="shared" si="1"/>
        <v>3000</v>
      </c>
      <c r="O37" s="19">
        <f t="shared" si="2"/>
        <v>1250</v>
      </c>
      <c r="P37" s="60">
        <f t="shared" si="3"/>
        <v>4250</v>
      </c>
    </row>
    <row r="38" spans="1:16" ht="20.25" x14ac:dyDescent="0.25">
      <c r="A38" s="21">
        <v>29</v>
      </c>
      <c r="B38" s="21">
        <v>29</v>
      </c>
      <c r="C38" s="57" t="s">
        <v>135</v>
      </c>
      <c r="D38" s="64" t="s">
        <v>223</v>
      </c>
      <c r="E38" s="22" t="s">
        <v>239</v>
      </c>
      <c r="F38" s="23">
        <v>61126011675</v>
      </c>
      <c r="G38" s="19">
        <v>3</v>
      </c>
      <c r="H38" s="41">
        <v>0</v>
      </c>
      <c r="I38" s="59">
        <v>75</v>
      </c>
      <c r="J38" s="19">
        <v>125</v>
      </c>
      <c r="K38" s="19">
        <f t="shared" si="4"/>
        <v>225</v>
      </c>
      <c r="L38" s="19">
        <f t="shared" si="4"/>
        <v>0</v>
      </c>
      <c r="M38" s="59">
        <v>10</v>
      </c>
      <c r="N38" s="19">
        <f t="shared" si="1"/>
        <v>2250</v>
      </c>
      <c r="O38" s="19">
        <f t="shared" si="2"/>
        <v>0</v>
      </c>
      <c r="P38" s="60">
        <f t="shared" si="3"/>
        <v>2250</v>
      </c>
    </row>
    <row r="39" spans="1:16" ht="20.25" x14ac:dyDescent="0.25">
      <c r="A39" s="21">
        <v>30</v>
      </c>
      <c r="B39" s="21">
        <v>30</v>
      </c>
      <c r="C39" s="57" t="s">
        <v>135</v>
      </c>
      <c r="D39" s="64" t="s">
        <v>223</v>
      </c>
      <c r="E39" s="22" t="s">
        <v>240</v>
      </c>
      <c r="F39" s="23">
        <v>61124023207</v>
      </c>
      <c r="G39" s="19">
        <v>1</v>
      </c>
      <c r="H39" s="41">
        <v>0</v>
      </c>
      <c r="I39" s="59">
        <v>75</v>
      </c>
      <c r="J39" s="19">
        <v>125</v>
      </c>
      <c r="K39" s="19">
        <f t="shared" si="4"/>
        <v>75</v>
      </c>
      <c r="L39" s="19">
        <f t="shared" si="4"/>
        <v>0</v>
      </c>
      <c r="M39" s="59">
        <v>10</v>
      </c>
      <c r="N39" s="19">
        <f t="shared" si="1"/>
        <v>750</v>
      </c>
      <c r="O39" s="19">
        <f t="shared" si="2"/>
        <v>0</v>
      </c>
      <c r="P39" s="60">
        <f t="shared" si="3"/>
        <v>750</v>
      </c>
    </row>
    <row r="40" spans="1:16" ht="20.25" x14ac:dyDescent="0.25">
      <c r="A40" s="21">
        <v>31</v>
      </c>
      <c r="B40" s="21">
        <v>31</v>
      </c>
      <c r="C40" s="57" t="s">
        <v>135</v>
      </c>
      <c r="D40" s="64" t="s">
        <v>223</v>
      </c>
      <c r="E40" s="22" t="s">
        <v>241</v>
      </c>
      <c r="F40" s="23">
        <v>61126960930</v>
      </c>
      <c r="G40" s="19">
        <v>5</v>
      </c>
      <c r="H40" s="41">
        <v>1</v>
      </c>
      <c r="I40" s="59">
        <v>75</v>
      </c>
      <c r="J40" s="19">
        <v>125</v>
      </c>
      <c r="K40" s="19">
        <f t="shared" si="4"/>
        <v>375</v>
      </c>
      <c r="L40" s="19">
        <f t="shared" si="4"/>
        <v>125</v>
      </c>
      <c r="M40" s="59">
        <v>10</v>
      </c>
      <c r="N40" s="19">
        <f t="shared" si="1"/>
        <v>3750</v>
      </c>
      <c r="O40" s="19">
        <f t="shared" si="2"/>
        <v>1250</v>
      </c>
      <c r="P40" s="60">
        <f t="shared" si="3"/>
        <v>5000</v>
      </c>
    </row>
    <row r="41" spans="1:16" ht="20.25" x14ac:dyDescent="0.25">
      <c r="A41" s="21">
        <v>32</v>
      </c>
      <c r="B41" s="21">
        <v>32</v>
      </c>
      <c r="C41" s="57" t="s">
        <v>135</v>
      </c>
      <c r="D41" s="63" t="s">
        <v>223</v>
      </c>
      <c r="E41" s="22" t="s">
        <v>242</v>
      </c>
      <c r="F41" s="23">
        <v>61142274920</v>
      </c>
      <c r="G41" s="19">
        <v>0</v>
      </c>
      <c r="H41" s="41">
        <v>0</v>
      </c>
      <c r="I41" s="59">
        <v>75</v>
      </c>
      <c r="J41" s="19">
        <v>125</v>
      </c>
      <c r="K41" s="19">
        <f t="shared" si="4"/>
        <v>0</v>
      </c>
      <c r="L41" s="19">
        <f t="shared" si="4"/>
        <v>0</v>
      </c>
      <c r="M41" s="59">
        <v>10</v>
      </c>
      <c r="N41" s="19">
        <f t="shared" si="1"/>
        <v>0</v>
      </c>
      <c r="O41" s="19">
        <f t="shared" si="2"/>
        <v>0</v>
      </c>
      <c r="P41" s="60">
        <f t="shared" si="3"/>
        <v>0</v>
      </c>
    </row>
    <row r="42" spans="1:16" ht="20.25" x14ac:dyDescent="0.25">
      <c r="A42" s="21">
        <v>33</v>
      </c>
      <c r="B42" s="21">
        <v>33</v>
      </c>
      <c r="C42" s="57" t="s">
        <v>135</v>
      </c>
      <c r="D42" s="64" t="s">
        <v>223</v>
      </c>
      <c r="E42" s="22" t="s">
        <v>243</v>
      </c>
      <c r="F42" s="23">
        <v>61126455792</v>
      </c>
      <c r="G42" s="19">
        <v>1</v>
      </c>
      <c r="H42" s="41">
        <v>0</v>
      </c>
      <c r="I42" s="59">
        <v>75</v>
      </c>
      <c r="J42" s="19">
        <v>125</v>
      </c>
      <c r="K42" s="19">
        <f t="shared" si="4"/>
        <v>75</v>
      </c>
      <c r="L42" s="19">
        <f t="shared" si="4"/>
        <v>0</v>
      </c>
      <c r="M42" s="59">
        <v>10</v>
      </c>
      <c r="N42" s="19">
        <f t="shared" si="1"/>
        <v>750</v>
      </c>
      <c r="O42" s="19">
        <f t="shared" si="2"/>
        <v>0</v>
      </c>
      <c r="P42" s="60">
        <f t="shared" si="3"/>
        <v>750</v>
      </c>
    </row>
    <row r="43" spans="1:16" ht="20.25" x14ac:dyDescent="0.25">
      <c r="A43" s="21">
        <v>34</v>
      </c>
      <c r="B43" s="21">
        <v>34</v>
      </c>
      <c r="C43" s="57" t="s">
        <v>135</v>
      </c>
      <c r="D43" s="64" t="s">
        <v>223</v>
      </c>
      <c r="E43" s="22" t="s">
        <v>244</v>
      </c>
      <c r="F43" s="23">
        <v>61141258751</v>
      </c>
      <c r="G43" s="19">
        <v>1</v>
      </c>
      <c r="H43" s="41">
        <v>0</v>
      </c>
      <c r="I43" s="59">
        <v>75</v>
      </c>
      <c r="J43" s="19">
        <v>125</v>
      </c>
      <c r="K43" s="19">
        <f t="shared" si="4"/>
        <v>75</v>
      </c>
      <c r="L43" s="19">
        <f t="shared" si="4"/>
        <v>0</v>
      </c>
      <c r="M43" s="59">
        <v>10</v>
      </c>
      <c r="N43" s="19">
        <f t="shared" si="1"/>
        <v>750</v>
      </c>
      <c r="O43" s="19">
        <f t="shared" si="2"/>
        <v>0</v>
      </c>
      <c r="P43" s="60">
        <f t="shared" si="3"/>
        <v>750</v>
      </c>
    </row>
    <row r="44" spans="1:16" ht="20.25" x14ac:dyDescent="0.25">
      <c r="A44" s="21">
        <v>35</v>
      </c>
      <c r="B44" s="21">
        <v>35</v>
      </c>
      <c r="C44" s="57" t="s">
        <v>135</v>
      </c>
      <c r="D44" s="63" t="s">
        <v>223</v>
      </c>
      <c r="E44" s="22" t="s">
        <v>245</v>
      </c>
      <c r="F44" s="95">
        <v>11107030727</v>
      </c>
      <c r="G44" s="19">
        <v>0</v>
      </c>
      <c r="H44" s="41">
        <v>0</v>
      </c>
      <c r="I44" s="59">
        <v>75</v>
      </c>
      <c r="J44" s="19">
        <v>125</v>
      </c>
      <c r="K44" s="19">
        <f t="shared" si="4"/>
        <v>0</v>
      </c>
      <c r="L44" s="19">
        <f t="shared" si="4"/>
        <v>0</v>
      </c>
      <c r="M44" s="59">
        <v>10</v>
      </c>
      <c r="N44" s="19">
        <f t="shared" si="1"/>
        <v>0</v>
      </c>
      <c r="O44" s="19">
        <f t="shared" si="2"/>
        <v>0</v>
      </c>
      <c r="P44" s="60">
        <f t="shared" si="3"/>
        <v>0</v>
      </c>
    </row>
    <row r="45" spans="1:16" ht="20.25" x14ac:dyDescent="0.25">
      <c r="A45" s="21">
        <v>36</v>
      </c>
      <c r="B45" s="21">
        <v>36</v>
      </c>
      <c r="C45" s="57" t="s">
        <v>135</v>
      </c>
      <c r="D45" s="64" t="s">
        <v>223</v>
      </c>
      <c r="E45" s="22" t="s">
        <v>246</v>
      </c>
      <c r="F45" s="95">
        <v>1112107777</v>
      </c>
      <c r="G45" s="19">
        <v>1</v>
      </c>
      <c r="H45" s="41">
        <v>0</v>
      </c>
      <c r="I45" s="59">
        <v>75</v>
      </c>
      <c r="J45" s="19">
        <v>125</v>
      </c>
      <c r="K45" s="19">
        <f t="shared" si="4"/>
        <v>75</v>
      </c>
      <c r="L45" s="19">
        <f t="shared" si="4"/>
        <v>0</v>
      </c>
      <c r="M45" s="59">
        <v>10</v>
      </c>
      <c r="N45" s="19">
        <f t="shared" si="1"/>
        <v>750</v>
      </c>
      <c r="O45" s="19">
        <f t="shared" si="2"/>
        <v>0</v>
      </c>
      <c r="P45" s="60">
        <f t="shared" si="3"/>
        <v>750</v>
      </c>
    </row>
    <row r="46" spans="1:16" ht="20.25" x14ac:dyDescent="0.25">
      <c r="A46" s="21">
        <v>37</v>
      </c>
      <c r="B46" s="21">
        <v>37</v>
      </c>
      <c r="C46" s="57" t="s">
        <v>135</v>
      </c>
      <c r="D46" s="64" t="s">
        <v>223</v>
      </c>
      <c r="E46" s="22" t="s">
        <v>247</v>
      </c>
      <c r="F46" s="95">
        <v>11121019399</v>
      </c>
      <c r="G46" s="19">
        <v>2</v>
      </c>
      <c r="H46" s="41">
        <v>2</v>
      </c>
      <c r="I46" s="59">
        <v>75</v>
      </c>
      <c r="J46" s="19">
        <v>125</v>
      </c>
      <c r="K46" s="19">
        <f t="shared" si="4"/>
        <v>150</v>
      </c>
      <c r="L46" s="19">
        <f t="shared" si="4"/>
        <v>250</v>
      </c>
      <c r="M46" s="59">
        <v>10</v>
      </c>
      <c r="N46" s="19">
        <f t="shared" si="1"/>
        <v>1500</v>
      </c>
      <c r="O46" s="19">
        <f t="shared" si="2"/>
        <v>2500</v>
      </c>
      <c r="P46" s="60">
        <f t="shared" si="3"/>
        <v>4000</v>
      </c>
    </row>
    <row r="47" spans="1:16" ht="20.25" x14ac:dyDescent="0.25">
      <c r="A47" s="21">
        <v>38</v>
      </c>
      <c r="B47" s="21">
        <v>38</v>
      </c>
      <c r="C47" s="57" t="s">
        <v>135</v>
      </c>
      <c r="D47" s="63" t="s">
        <v>223</v>
      </c>
      <c r="E47" s="22" t="s">
        <v>248</v>
      </c>
      <c r="F47" s="95">
        <v>11107016419</v>
      </c>
      <c r="G47" s="19">
        <v>0</v>
      </c>
      <c r="H47" s="41">
        <v>0</v>
      </c>
      <c r="I47" s="59">
        <v>75</v>
      </c>
      <c r="J47" s="19">
        <v>125</v>
      </c>
      <c r="K47" s="19">
        <f t="shared" si="4"/>
        <v>0</v>
      </c>
      <c r="L47" s="19">
        <f t="shared" si="4"/>
        <v>0</v>
      </c>
      <c r="M47" s="59">
        <v>10</v>
      </c>
      <c r="N47" s="19">
        <f t="shared" si="1"/>
        <v>0</v>
      </c>
      <c r="O47" s="19">
        <f t="shared" si="2"/>
        <v>0</v>
      </c>
      <c r="P47" s="60">
        <f t="shared" si="3"/>
        <v>0</v>
      </c>
    </row>
    <row r="48" spans="1:16" ht="20.25" x14ac:dyDescent="0.25">
      <c r="A48" s="21">
        <v>39</v>
      </c>
      <c r="B48" s="21">
        <v>1</v>
      </c>
      <c r="C48" s="66" t="s">
        <v>150</v>
      </c>
      <c r="D48" s="58" t="s">
        <v>136</v>
      </c>
      <c r="E48" s="22" t="s">
        <v>151</v>
      </c>
      <c r="F48" s="23">
        <v>51052761590</v>
      </c>
      <c r="G48" s="19">
        <v>0</v>
      </c>
      <c r="H48" s="41">
        <v>0</v>
      </c>
      <c r="I48" s="59">
        <v>75</v>
      </c>
      <c r="J48" s="19">
        <v>125</v>
      </c>
      <c r="K48" s="19">
        <f t="shared" si="4"/>
        <v>0</v>
      </c>
      <c r="L48" s="19">
        <f t="shared" si="4"/>
        <v>0</v>
      </c>
      <c r="M48" s="59">
        <v>10</v>
      </c>
      <c r="N48" s="19">
        <f t="shared" si="1"/>
        <v>0</v>
      </c>
      <c r="O48" s="19">
        <f t="shared" si="2"/>
        <v>0</v>
      </c>
      <c r="P48" s="60">
        <f t="shared" si="3"/>
        <v>0</v>
      </c>
    </row>
    <row r="49" spans="1:16" ht="20.25" x14ac:dyDescent="0.25">
      <c r="A49" s="21">
        <v>40</v>
      </c>
      <c r="B49" s="21">
        <v>2</v>
      </c>
      <c r="C49" s="66" t="s">
        <v>150</v>
      </c>
      <c r="D49" s="58" t="s">
        <v>136</v>
      </c>
      <c r="E49" s="22" t="s">
        <v>152</v>
      </c>
      <c r="F49" s="23">
        <v>61118326153</v>
      </c>
      <c r="G49" s="19">
        <v>0</v>
      </c>
      <c r="H49" s="41">
        <v>0</v>
      </c>
      <c r="I49" s="59">
        <v>75</v>
      </c>
      <c r="J49" s="19">
        <v>125</v>
      </c>
      <c r="K49" s="19">
        <f t="shared" si="4"/>
        <v>0</v>
      </c>
      <c r="L49" s="19">
        <f t="shared" si="4"/>
        <v>0</v>
      </c>
      <c r="M49" s="59">
        <v>10</v>
      </c>
      <c r="N49" s="19">
        <f t="shared" si="1"/>
        <v>0</v>
      </c>
      <c r="O49" s="19">
        <f t="shared" si="2"/>
        <v>0</v>
      </c>
      <c r="P49" s="60">
        <f t="shared" si="3"/>
        <v>0</v>
      </c>
    </row>
    <row r="50" spans="1:16" ht="20.25" x14ac:dyDescent="0.25">
      <c r="A50" s="21">
        <v>41</v>
      </c>
      <c r="B50" s="21">
        <v>3</v>
      </c>
      <c r="C50" s="66" t="s">
        <v>150</v>
      </c>
      <c r="D50" s="58" t="s">
        <v>136</v>
      </c>
      <c r="E50" s="22" t="s">
        <v>153</v>
      </c>
      <c r="F50" s="23">
        <v>61035272460</v>
      </c>
      <c r="G50" s="19">
        <v>0</v>
      </c>
      <c r="H50" s="41">
        <v>0</v>
      </c>
      <c r="I50" s="59">
        <v>75</v>
      </c>
      <c r="J50" s="19">
        <v>125</v>
      </c>
      <c r="K50" s="19">
        <f t="shared" si="4"/>
        <v>0</v>
      </c>
      <c r="L50" s="19">
        <f t="shared" si="4"/>
        <v>0</v>
      </c>
      <c r="M50" s="59">
        <v>10</v>
      </c>
      <c r="N50" s="19">
        <f t="shared" si="1"/>
        <v>0</v>
      </c>
      <c r="O50" s="19">
        <f t="shared" si="2"/>
        <v>0</v>
      </c>
      <c r="P50" s="60">
        <f t="shared" si="3"/>
        <v>0</v>
      </c>
    </row>
    <row r="51" spans="1:16" ht="20.25" x14ac:dyDescent="0.25">
      <c r="A51" s="21">
        <v>42</v>
      </c>
      <c r="B51" s="21">
        <v>4</v>
      </c>
      <c r="C51" s="66" t="s">
        <v>150</v>
      </c>
      <c r="D51" s="58" t="s">
        <v>136</v>
      </c>
      <c r="E51" s="22" t="s">
        <v>154</v>
      </c>
      <c r="F51" s="23">
        <v>61121041366</v>
      </c>
      <c r="G51" s="19">
        <v>0</v>
      </c>
      <c r="H51" s="41">
        <v>0</v>
      </c>
      <c r="I51" s="59">
        <v>75</v>
      </c>
      <c r="J51" s="19">
        <v>125</v>
      </c>
      <c r="K51" s="19">
        <f t="shared" si="4"/>
        <v>0</v>
      </c>
      <c r="L51" s="19">
        <f t="shared" si="4"/>
        <v>0</v>
      </c>
      <c r="M51" s="59">
        <v>10</v>
      </c>
      <c r="N51" s="19">
        <f t="shared" si="1"/>
        <v>0</v>
      </c>
      <c r="O51" s="19">
        <f t="shared" si="2"/>
        <v>0</v>
      </c>
      <c r="P51" s="60">
        <f t="shared" si="3"/>
        <v>0</v>
      </c>
    </row>
    <row r="52" spans="1:16" ht="20.25" x14ac:dyDescent="0.25">
      <c r="A52" s="21">
        <v>43</v>
      </c>
      <c r="B52" s="21">
        <v>5</v>
      </c>
      <c r="C52" s="66" t="s">
        <v>150</v>
      </c>
      <c r="D52" s="58" t="s">
        <v>136</v>
      </c>
      <c r="E52" s="22" t="s">
        <v>155</v>
      </c>
      <c r="F52" s="23">
        <v>51078300404</v>
      </c>
      <c r="G52" s="19">
        <v>0</v>
      </c>
      <c r="H52" s="41">
        <v>0</v>
      </c>
      <c r="I52" s="59">
        <v>75</v>
      </c>
      <c r="J52" s="19">
        <v>125</v>
      </c>
      <c r="K52" s="19">
        <f t="shared" si="4"/>
        <v>0</v>
      </c>
      <c r="L52" s="19">
        <f t="shared" si="4"/>
        <v>0</v>
      </c>
      <c r="M52" s="59">
        <v>10</v>
      </c>
      <c r="N52" s="19">
        <f t="shared" si="1"/>
        <v>0</v>
      </c>
      <c r="O52" s="19">
        <f t="shared" si="2"/>
        <v>0</v>
      </c>
      <c r="P52" s="60">
        <f t="shared" si="3"/>
        <v>0</v>
      </c>
    </row>
    <row r="53" spans="1:16" ht="20.25" x14ac:dyDescent="0.25">
      <c r="A53" s="21">
        <v>44</v>
      </c>
      <c r="B53" s="21">
        <v>6</v>
      </c>
      <c r="C53" s="66" t="s">
        <v>150</v>
      </c>
      <c r="D53" s="58" t="s">
        <v>136</v>
      </c>
      <c r="E53" s="22" t="s">
        <v>156</v>
      </c>
      <c r="F53" s="23">
        <v>61125382223</v>
      </c>
      <c r="G53" s="19">
        <v>0</v>
      </c>
      <c r="H53" s="41">
        <v>0</v>
      </c>
      <c r="I53" s="59">
        <v>75</v>
      </c>
      <c r="J53" s="19">
        <v>125</v>
      </c>
      <c r="K53" s="19">
        <f t="shared" si="4"/>
        <v>0</v>
      </c>
      <c r="L53" s="19">
        <f t="shared" si="4"/>
        <v>0</v>
      </c>
      <c r="M53" s="59">
        <v>10</v>
      </c>
      <c r="N53" s="19">
        <f t="shared" si="1"/>
        <v>0</v>
      </c>
      <c r="O53" s="19">
        <f t="shared" si="2"/>
        <v>0</v>
      </c>
      <c r="P53" s="60">
        <f t="shared" si="3"/>
        <v>0</v>
      </c>
    </row>
    <row r="54" spans="1:16" ht="20.25" x14ac:dyDescent="0.25">
      <c r="A54" s="21">
        <v>45</v>
      </c>
      <c r="B54" s="21">
        <v>7</v>
      </c>
      <c r="C54" s="66" t="s">
        <v>150</v>
      </c>
      <c r="D54" s="58" t="s">
        <v>136</v>
      </c>
      <c r="E54" s="22" t="s">
        <v>157</v>
      </c>
      <c r="F54" s="23">
        <v>61079916813</v>
      </c>
      <c r="G54" s="19">
        <v>0</v>
      </c>
      <c r="H54" s="41">
        <v>0</v>
      </c>
      <c r="I54" s="59">
        <v>75</v>
      </c>
      <c r="J54" s="19">
        <v>125</v>
      </c>
      <c r="K54" s="19">
        <f t="shared" si="4"/>
        <v>0</v>
      </c>
      <c r="L54" s="19">
        <f t="shared" si="4"/>
        <v>0</v>
      </c>
      <c r="M54" s="59">
        <v>10</v>
      </c>
      <c r="N54" s="19">
        <f t="shared" si="1"/>
        <v>0</v>
      </c>
      <c r="O54" s="19">
        <f t="shared" si="2"/>
        <v>0</v>
      </c>
      <c r="P54" s="60">
        <f t="shared" si="3"/>
        <v>0</v>
      </c>
    </row>
    <row r="55" spans="1:16" ht="20.25" x14ac:dyDescent="0.25">
      <c r="A55" s="21">
        <v>46</v>
      </c>
      <c r="B55" s="21">
        <v>8</v>
      </c>
      <c r="C55" s="66" t="s">
        <v>150</v>
      </c>
      <c r="D55" s="58" t="s">
        <v>136</v>
      </c>
      <c r="E55" s="22" t="s">
        <v>158</v>
      </c>
      <c r="F55" s="23">
        <v>51065670288</v>
      </c>
      <c r="G55" s="19">
        <v>0</v>
      </c>
      <c r="H55" s="41">
        <v>0</v>
      </c>
      <c r="I55" s="59">
        <v>75</v>
      </c>
      <c r="J55" s="19">
        <v>125</v>
      </c>
      <c r="K55" s="19">
        <f t="shared" si="4"/>
        <v>0</v>
      </c>
      <c r="L55" s="19">
        <f t="shared" si="4"/>
        <v>0</v>
      </c>
      <c r="M55" s="59">
        <v>10</v>
      </c>
      <c r="N55" s="19">
        <f t="shared" si="1"/>
        <v>0</v>
      </c>
      <c r="O55" s="19">
        <f t="shared" si="2"/>
        <v>0</v>
      </c>
      <c r="P55" s="60">
        <f t="shared" si="3"/>
        <v>0</v>
      </c>
    </row>
    <row r="56" spans="1:16" ht="20.25" x14ac:dyDescent="0.25">
      <c r="A56" s="21">
        <v>47</v>
      </c>
      <c r="B56" s="21">
        <v>9</v>
      </c>
      <c r="C56" s="66" t="s">
        <v>150</v>
      </c>
      <c r="D56" s="58" t="s">
        <v>136</v>
      </c>
      <c r="E56" s="22" t="s">
        <v>159</v>
      </c>
      <c r="F56" s="23">
        <v>61118870092</v>
      </c>
      <c r="G56" s="19">
        <v>0</v>
      </c>
      <c r="H56" s="41">
        <v>0</v>
      </c>
      <c r="I56" s="59">
        <v>75</v>
      </c>
      <c r="J56" s="19">
        <v>125</v>
      </c>
      <c r="K56" s="19">
        <f t="shared" si="4"/>
        <v>0</v>
      </c>
      <c r="L56" s="19">
        <f t="shared" si="4"/>
        <v>0</v>
      </c>
      <c r="M56" s="59">
        <v>10</v>
      </c>
      <c r="N56" s="19">
        <f t="shared" si="1"/>
        <v>0</v>
      </c>
      <c r="O56" s="19">
        <f t="shared" si="2"/>
        <v>0</v>
      </c>
      <c r="P56" s="60">
        <f t="shared" si="3"/>
        <v>0</v>
      </c>
    </row>
    <row r="57" spans="1:16" ht="20.25" x14ac:dyDescent="0.25">
      <c r="A57" s="21">
        <v>48</v>
      </c>
      <c r="B57" s="21">
        <v>10</v>
      </c>
      <c r="C57" s="66" t="s">
        <v>150</v>
      </c>
      <c r="D57" s="58" t="s">
        <v>136</v>
      </c>
      <c r="E57" s="22" t="s">
        <v>160</v>
      </c>
      <c r="F57" s="23">
        <v>61130785881</v>
      </c>
      <c r="G57" s="19">
        <v>0</v>
      </c>
      <c r="H57" s="41">
        <v>0</v>
      </c>
      <c r="I57" s="59">
        <v>75</v>
      </c>
      <c r="J57" s="19">
        <v>125</v>
      </c>
      <c r="K57" s="19">
        <f t="shared" si="4"/>
        <v>0</v>
      </c>
      <c r="L57" s="19">
        <f t="shared" si="4"/>
        <v>0</v>
      </c>
      <c r="M57" s="59">
        <v>10</v>
      </c>
      <c r="N57" s="19">
        <f t="shared" si="1"/>
        <v>0</v>
      </c>
      <c r="O57" s="19">
        <f t="shared" si="2"/>
        <v>0</v>
      </c>
      <c r="P57" s="60">
        <f t="shared" si="3"/>
        <v>0</v>
      </c>
    </row>
    <row r="58" spans="1:16" ht="20.25" x14ac:dyDescent="0.25">
      <c r="A58" s="21">
        <v>49</v>
      </c>
      <c r="B58" s="21">
        <v>11</v>
      </c>
      <c r="C58" s="66" t="s">
        <v>150</v>
      </c>
      <c r="D58" s="61" t="s">
        <v>136</v>
      </c>
      <c r="E58" s="22" t="s">
        <v>161</v>
      </c>
      <c r="F58" s="23">
        <v>61121171792</v>
      </c>
      <c r="G58" s="19">
        <v>3</v>
      </c>
      <c r="H58" s="41">
        <v>0</v>
      </c>
      <c r="I58" s="59">
        <v>75</v>
      </c>
      <c r="J58" s="19">
        <v>125</v>
      </c>
      <c r="K58" s="19">
        <f t="shared" si="4"/>
        <v>225</v>
      </c>
      <c r="L58" s="19">
        <f t="shared" si="4"/>
        <v>0</v>
      </c>
      <c r="M58" s="59">
        <v>10</v>
      </c>
      <c r="N58" s="19">
        <f t="shared" si="1"/>
        <v>2250</v>
      </c>
      <c r="O58" s="19">
        <f t="shared" si="2"/>
        <v>0</v>
      </c>
      <c r="P58" s="60">
        <f t="shared" si="3"/>
        <v>2250</v>
      </c>
    </row>
    <row r="59" spans="1:16" ht="20.25" x14ac:dyDescent="0.25">
      <c r="A59" s="21">
        <v>50</v>
      </c>
      <c r="B59" s="21">
        <v>12</v>
      </c>
      <c r="C59" s="66" t="s">
        <v>150</v>
      </c>
      <c r="D59" s="58" t="s">
        <v>136</v>
      </c>
      <c r="E59" s="22" t="s">
        <v>162</v>
      </c>
      <c r="F59" s="23">
        <v>51060481693</v>
      </c>
      <c r="G59" s="19">
        <v>0</v>
      </c>
      <c r="H59" s="41">
        <v>0</v>
      </c>
      <c r="I59" s="59">
        <v>75</v>
      </c>
      <c r="J59" s="19">
        <v>125</v>
      </c>
      <c r="K59" s="19">
        <f t="shared" si="4"/>
        <v>0</v>
      </c>
      <c r="L59" s="19">
        <f t="shared" si="4"/>
        <v>0</v>
      </c>
      <c r="M59" s="59">
        <v>10</v>
      </c>
      <c r="N59" s="19">
        <f t="shared" si="1"/>
        <v>0</v>
      </c>
      <c r="O59" s="19">
        <f t="shared" si="2"/>
        <v>0</v>
      </c>
      <c r="P59" s="60">
        <f t="shared" si="3"/>
        <v>0</v>
      </c>
    </row>
    <row r="60" spans="1:16" ht="20.25" x14ac:dyDescent="0.25">
      <c r="A60" s="21">
        <v>51</v>
      </c>
      <c r="B60" s="21">
        <v>13</v>
      </c>
      <c r="C60" s="66" t="s">
        <v>150</v>
      </c>
      <c r="D60" s="61" t="s">
        <v>136</v>
      </c>
      <c r="E60" s="22" t="s">
        <v>163</v>
      </c>
      <c r="F60" s="23">
        <v>61091099702</v>
      </c>
      <c r="G60" s="19">
        <v>4</v>
      </c>
      <c r="H60" s="41">
        <v>5</v>
      </c>
      <c r="I60" s="59">
        <v>75</v>
      </c>
      <c r="J60" s="19">
        <v>125</v>
      </c>
      <c r="K60" s="19">
        <f t="shared" si="4"/>
        <v>300</v>
      </c>
      <c r="L60" s="19">
        <f t="shared" si="4"/>
        <v>625</v>
      </c>
      <c r="M60" s="59">
        <v>10</v>
      </c>
      <c r="N60" s="19">
        <f t="shared" si="1"/>
        <v>3000</v>
      </c>
      <c r="O60" s="19">
        <f t="shared" si="2"/>
        <v>6250</v>
      </c>
      <c r="P60" s="60">
        <f t="shared" si="3"/>
        <v>9250</v>
      </c>
    </row>
    <row r="61" spans="1:16" ht="20.25" x14ac:dyDescent="0.25">
      <c r="A61" s="21">
        <v>52</v>
      </c>
      <c r="B61" s="21">
        <v>14</v>
      </c>
      <c r="C61" s="66" t="s">
        <v>150</v>
      </c>
      <c r="D61" s="58" t="s">
        <v>136</v>
      </c>
      <c r="E61" s="22" t="s">
        <v>164</v>
      </c>
      <c r="F61" s="23">
        <v>61036201883</v>
      </c>
      <c r="G61" s="19">
        <v>0</v>
      </c>
      <c r="H61" s="41">
        <v>0</v>
      </c>
      <c r="I61" s="59">
        <v>75</v>
      </c>
      <c r="J61" s="19">
        <v>125</v>
      </c>
      <c r="K61" s="19">
        <f t="shared" si="4"/>
        <v>0</v>
      </c>
      <c r="L61" s="19">
        <f t="shared" si="4"/>
        <v>0</v>
      </c>
      <c r="M61" s="59">
        <v>10</v>
      </c>
      <c r="N61" s="19">
        <f t="shared" si="1"/>
        <v>0</v>
      </c>
      <c r="O61" s="19">
        <f t="shared" si="2"/>
        <v>0</v>
      </c>
      <c r="P61" s="60">
        <f t="shared" si="3"/>
        <v>0</v>
      </c>
    </row>
    <row r="62" spans="1:16" ht="20.25" x14ac:dyDescent="0.25">
      <c r="A62" s="21">
        <v>53</v>
      </c>
      <c r="B62" s="21">
        <v>15</v>
      </c>
      <c r="C62" s="66" t="s">
        <v>150</v>
      </c>
      <c r="D62" s="63" t="s">
        <v>147</v>
      </c>
      <c r="E62" s="22" t="s">
        <v>151</v>
      </c>
      <c r="F62" s="23">
        <v>61091549573</v>
      </c>
      <c r="G62" s="19">
        <v>0</v>
      </c>
      <c r="H62" s="41">
        <v>0</v>
      </c>
      <c r="I62" s="59">
        <v>75</v>
      </c>
      <c r="J62" s="19">
        <v>125</v>
      </c>
      <c r="K62" s="19">
        <f t="shared" si="4"/>
        <v>0</v>
      </c>
      <c r="L62" s="19">
        <f t="shared" si="4"/>
        <v>0</v>
      </c>
      <c r="M62" s="59">
        <v>10</v>
      </c>
      <c r="N62" s="19">
        <f t="shared" si="1"/>
        <v>0</v>
      </c>
      <c r="O62" s="19">
        <f t="shared" si="2"/>
        <v>0</v>
      </c>
      <c r="P62" s="60">
        <f t="shared" si="3"/>
        <v>0</v>
      </c>
    </row>
    <row r="63" spans="1:16" ht="20.25" x14ac:dyDescent="0.25">
      <c r="A63" s="21">
        <v>54</v>
      </c>
      <c r="B63" s="21">
        <v>16</v>
      </c>
      <c r="C63" s="66" t="s">
        <v>150</v>
      </c>
      <c r="D63" s="64" t="s">
        <v>223</v>
      </c>
      <c r="E63" s="22" t="s">
        <v>249</v>
      </c>
      <c r="F63" s="23">
        <v>61006430863</v>
      </c>
      <c r="G63" s="19">
        <v>0</v>
      </c>
      <c r="H63" s="41">
        <v>1</v>
      </c>
      <c r="I63" s="59">
        <v>75</v>
      </c>
      <c r="J63" s="19">
        <v>125</v>
      </c>
      <c r="K63" s="19">
        <f t="shared" si="4"/>
        <v>0</v>
      </c>
      <c r="L63" s="19">
        <f t="shared" si="4"/>
        <v>125</v>
      </c>
      <c r="M63" s="59">
        <v>10</v>
      </c>
      <c r="N63" s="19">
        <f t="shared" si="1"/>
        <v>0</v>
      </c>
      <c r="O63" s="19">
        <f t="shared" si="2"/>
        <v>1250</v>
      </c>
      <c r="P63" s="60">
        <f t="shared" si="3"/>
        <v>1250</v>
      </c>
    </row>
    <row r="64" spans="1:16" ht="20.25" x14ac:dyDescent="0.25">
      <c r="A64" s="21">
        <v>55</v>
      </c>
      <c r="B64" s="21">
        <v>17</v>
      </c>
      <c r="C64" s="66" t="s">
        <v>150</v>
      </c>
      <c r="D64" s="64" t="s">
        <v>223</v>
      </c>
      <c r="E64" s="22" t="s">
        <v>250</v>
      </c>
      <c r="F64" s="23">
        <v>61118004135</v>
      </c>
      <c r="G64" s="19">
        <v>6</v>
      </c>
      <c r="H64" s="41">
        <v>5</v>
      </c>
      <c r="I64" s="59">
        <v>75</v>
      </c>
      <c r="J64" s="19">
        <v>125</v>
      </c>
      <c r="K64" s="19">
        <f t="shared" si="4"/>
        <v>450</v>
      </c>
      <c r="L64" s="19">
        <f t="shared" si="4"/>
        <v>625</v>
      </c>
      <c r="M64" s="59">
        <v>10</v>
      </c>
      <c r="N64" s="19">
        <f t="shared" si="1"/>
        <v>4500</v>
      </c>
      <c r="O64" s="19">
        <f t="shared" si="2"/>
        <v>6250</v>
      </c>
      <c r="P64" s="60">
        <f t="shared" si="3"/>
        <v>10750</v>
      </c>
    </row>
    <row r="65" spans="1:16" ht="20.25" x14ac:dyDescent="0.25">
      <c r="A65" s="21">
        <v>56</v>
      </c>
      <c r="B65" s="21">
        <v>18</v>
      </c>
      <c r="C65" s="66" t="s">
        <v>150</v>
      </c>
      <c r="D65" s="64" t="s">
        <v>223</v>
      </c>
      <c r="E65" s="22" t="s">
        <v>251</v>
      </c>
      <c r="F65" s="23">
        <v>61118050308</v>
      </c>
      <c r="G65" s="19">
        <v>10</v>
      </c>
      <c r="H65" s="41">
        <v>6</v>
      </c>
      <c r="I65" s="59">
        <v>75</v>
      </c>
      <c r="J65" s="19">
        <v>125</v>
      </c>
      <c r="K65" s="19">
        <f t="shared" si="4"/>
        <v>750</v>
      </c>
      <c r="L65" s="19">
        <f t="shared" si="4"/>
        <v>750</v>
      </c>
      <c r="M65" s="59">
        <v>10</v>
      </c>
      <c r="N65" s="19">
        <f t="shared" si="1"/>
        <v>7500</v>
      </c>
      <c r="O65" s="19">
        <f t="shared" si="2"/>
        <v>7500</v>
      </c>
      <c r="P65" s="60">
        <f t="shared" si="3"/>
        <v>15000</v>
      </c>
    </row>
    <row r="66" spans="1:16" s="132" customFormat="1" ht="20.25" x14ac:dyDescent="0.25">
      <c r="A66" s="124">
        <v>57</v>
      </c>
      <c r="B66" s="124">
        <v>19</v>
      </c>
      <c r="C66" s="139" t="s">
        <v>150</v>
      </c>
      <c r="D66" s="126" t="s">
        <v>223</v>
      </c>
      <c r="E66" s="135" t="s">
        <v>252</v>
      </c>
      <c r="F66" s="128">
        <v>61125932303</v>
      </c>
      <c r="G66" s="129">
        <v>2</v>
      </c>
      <c r="H66" s="140">
        <v>8</v>
      </c>
      <c r="I66" s="130">
        <v>75</v>
      </c>
      <c r="J66" s="129">
        <v>125</v>
      </c>
      <c r="K66" s="129">
        <f t="shared" si="4"/>
        <v>150</v>
      </c>
      <c r="L66" s="129">
        <f t="shared" si="4"/>
        <v>1000</v>
      </c>
      <c r="M66" s="130">
        <v>10</v>
      </c>
      <c r="N66" s="129">
        <f t="shared" si="1"/>
        <v>1500</v>
      </c>
      <c r="O66" s="129">
        <f t="shared" si="2"/>
        <v>10000</v>
      </c>
      <c r="P66" s="141">
        <f t="shared" si="3"/>
        <v>11500</v>
      </c>
    </row>
    <row r="67" spans="1:16" ht="20.25" x14ac:dyDescent="0.25">
      <c r="A67" s="21">
        <v>58</v>
      </c>
      <c r="B67" s="21">
        <v>20</v>
      </c>
      <c r="C67" s="66" t="s">
        <v>150</v>
      </c>
      <c r="D67" s="64" t="s">
        <v>223</v>
      </c>
      <c r="E67" s="22" t="s">
        <v>253</v>
      </c>
      <c r="F67" s="23">
        <v>61116619335</v>
      </c>
      <c r="G67" s="19">
        <v>5</v>
      </c>
      <c r="H67" s="41">
        <v>0</v>
      </c>
      <c r="I67" s="59">
        <v>75</v>
      </c>
      <c r="J67" s="19">
        <v>125</v>
      </c>
      <c r="K67" s="19">
        <f t="shared" si="4"/>
        <v>375</v>
      </c>
      <c r="L67" s="19">
        <f t="shared" si="4"/>
        <v>0</v>
      </c>
      <c r="M67" s="59">
        <v>10</v>
      </c>
      <c r="N67" s="19">
        <f t="shared" si="1"/>
        <v>3750</v>
      </c>
      <c r="O67" s="19">
        <f t="shared" si="2"/>
        <v>0</v>
      </c>
      <c r="P67" s="60">
        <f t="shared" si="3"/>
        <v>3750</v>
      </c>
    </row>
    <row r="68" spans="1:16" ht="20.25" x14ac:dyDescent="0.25">
      <c r="A68" s="21">
        <v>59</v>
      </c>
      <c r="B68" s="21">
        <v>21</v>
      </c>
      <c r="C68" s="66" t="s">
        <v>150</v>
      </c>
      <c r="D68" s="64" t="s">
        <v>223</v>
      </c>
      <c r="E68" s="22" t="s">
        <v>254</v>
      </c>
      <c r="F68" s="23">
        <v>51078300222</v>
      </c>
      <c r="G68" s="19">
        <v>14</v>
      </c>
      <c r="H68" s="41">
        <v>3</v>
      </c>
      <c r="I68" s="59">
        <v>75</v>
      </c>
      <c r="J68" s="19">
        <v>125</v>
      </c>
      <c r="K68" s="19">
        <f t="shared" si="4"/>
        <v>1050</v>
      </c>
      <c r="L68" s="19">
        <f t="shared" si="4"/>
        <v>375</v>
      </c>
      <c r="M68" s="59">
        <v>10</v>
      </c>
      <c r="N68" s="19">
        <f t="shared" si="1"/>
        <v>10500</v>
      </c>
      <c r="O68" s="19">
        <f t="shared" si="2"/>
        <v>3750</v>
      </c>
      <c r="P68" s="60">
        <f t="shared" si="3"/>
        <v>14250</v>
      </c>
    </row>
    <row r="69" spans="1:16" ht="20.25" x14ac:dyDescent="0.25">
      <c r="A69" s="21">
        <v>60</v>
      </c>
      <c r="B69" s="21">
        <v>22</v>
      </c>
      <c r="C69" s="66" t="s">
        <v>150</v>
      </c>
      <c r="D69" s="64" t="s">
        <v>223</v>
      </c>
      <c r="E69" s="22" t="s">
        <v>255</v>
      </c>
      <c r="F69" s="23">
        <v>61127092508</v>
      </c>
      <c r="G69" s="19">
        <v>5</v>
      </c>
      <c r="H69" s="41">
        <v>1</v>
      </c>
      <c r="I69" s="59">
        <v>75</v>
      </c>
      <c r="J69" s="19">
        <v>125</v>
      </c>
      <c r="K69" s="19">
        <f t="shared" si="4"/>
        <v>375</v>
      </c>
      <c r="L69" s="19">
        <f t="shared" si="4"/>
        <v>125</v>
      </c>
      <c r="M69" s="59">
        <v>10</v>
      </c>
      <c r="N69" s="19">
        <f t="shared" si="1"/>
        <v>3750</v>
      </c>
      <c r="O69" s="19">
        <f t="shared" si="2"/>
        <v>1250</v>
      </c>
      <c r="P69" s="60">
        <f t="shared" si="3"/>
        <v>5000</v>
      </c>
    </row>
    <row r="70" spans="1:16" ht="20.25" x14ac:dyDescent="0.25">
      <c r="A70" s="21">
        <v>61</v>
      </c>
      <c r="B70" s="21">
        <v>23</v>
      </c>
      <c r="C70" s="66" t="s">
        <v>150</v>
      </c>
      <c r="D70" s="64" t="s">
        <v>223</v>
      </c>
      <c r="E70" s="22" t="s">
        <v>256</v>
      </c>
      <c r="F70" s="23">
        <v>51078300732</v>
      </c>
      <c r="G70" s="19">
        <v>3</v>
      </c>
      <c r="H70" s="41">
        <v>0</v>
      </c>
      <c r="I70" s="59">
        <v>75</v>
      </c>
      <c r="J70" s="19">
        <v>125</v>
      </c>
      <c r="K70" s="19">
        <f t="shared" si="4"/>
        <v>225</v>
      </c>
      <c r="L70" s="19">
        <f t="shared" si="4"/>
        <v>0</v>
      </c>
      <c r="M70" s="59">
        <v>10</v>
      </c>
      <c r="N70" s="19">
        <f t="shared" si="1"/>
        <v>2250</v>
      </c>
      <c r="O70" s="19">
        <f t="shared" si="2"/>
        <v>0</v>
      </c>
      <c r="P70" s="60">
        <f t="shared" si="3"/>
        <v>2250</v>
      </c>
    </row>
    <row r="71" spans="1:16" ht="20.25" x14ac:dyDescent="0.25">
      <c r="A71" s="21">
        <v>62</v>
      </c>
      <c r="B71" s="21">
        <v>24</v>
      </c>
      <c r="C71" s="66" t="s">
        <v>150</v>
      </c>
      <c r="D71" s="64" t="s">
        <v>223</v>
      </c>
      <c r="E71" s="22" t="s">
        <v>257</v>
      </c>
      <c r="F71" s="23">
        <v>61096902446</v>
      </c>
      <c r="G71" s="19">
        <v>8</v>
      </c>
      <c r="H71" s="41">
        <v>11</v>
      </c>
      <c r="I71" s="59">
        <v>75</v>
      </c>
      <c r="J71" s="19">
        <v>125</v>
      </c>
      <c r="K71" s="19">
        <f t="shared" si="4"/>
        <v>600</v>
      </c>
      <c r="L71" s="19">
        <f t="shared" si="4"/>
        <v>1375</v>
      </c>
      <c r="M71" s="59">
        <v>10</v>
      </c>
      <c r="N71" s="19">
        <f t="shared" si="1"/>
        <v>6000</v>
      </c>
      <c r="O71" s="19">
        <f t="shared" si="2"/>
        <v>13750</v>
      </c>
      <c r="P71" s="60">
        <f t="shared" si="3"/>
        <v>19750</v>
      </c>
    </row>
    <row r="72" spans="1:16" ht="20.25" x14ac:dyDescent="0.25">
      <c r="A72" s="21">
        <v>63</v>
      </c>
      <c r="B72" s="21">
        <v>25</v>
      </c>
      <c r="C72" s="66" t="s">
        <v>150</v>
      </c>
      <c r="D72" s="64" t="s">
        <v>223</v>
      </c>
      <c r="E72" s="22" t="s">
        <v>258</v>
      </c>
      <c r="F72" s="23">
        <v>61117998795</v>
      </c>
      <c r="G72" s="19">
        <v>3</v>
      </c>
      <c r="H72" s="41">
        <v>0</v>
      </c>
      <c r="I72" s="59">
        <v>75</v>
      </c>
      <c r="J72" s="19">
        <v>125</v>
      </c>
      <c r="K72" s="19">
        <f t="shared" si="4"/>
        <v>225</v>
      </c>
      <c r="L72" s="19">
        <f t="shared" si="4"/>
        <v>0</v>
      </c>
      <c r="M72" s="59">
        <v>10</v>
      </c>
      <c r="N72" s="19">
        <f t="shared" si="1"/>
        <v>2250</v>
      </c>
      <c r="O72" s="19">
        <f t="shared" si="2"/>
        <v>0</v>
      </c>
      <c r="P72" s="60">
        <f t="shared" si="3"/>
        <v>2250</v>
      </c>
    </row>
    <row r="73" spans="1:16" ht="20.25" x14ac:dyDescent="0.25">
      <c r="A73" s="21">
        <v>64</v>
      </c>
      <c r="B73" s="21">
        <v>26</v>
      </c>
      <c r="C73" s="66" t="s">
        <v>150</v>
      </c>
      <c r="D73" s="64" t="s">
        <v>223</v>
      </c>
      <c r="E73" s="22" t="s">
        <v>259</v>
      </c>
      <c r="F73" s="23">
        <v>61004075911</v>
      </c>
      <c r="G73" s="19">
        <v>13</v>
      </c>
      <c r="H73" s="41">
        <v>3</v>
      </c>
      <c r="I73" s="59">
        <v>75</v>
      </c>
      <c r="J73" s="19">
        <v>125</v>
      </c>
      <c r="K73" s="19">
        <f t="shared" si="4"/>
        <v>975</v>
      </c>
      <c r="L73" s="19">
        <f t="shared" si="4"/>
        <v>375</v>
      </c>
      <c r="M73" s="59">
        <v>10</v>
      </c>
      <c r="N73" s="19">
        <f t="shared" si="1"/>
        <v>9750</v>
      </c>
      <c r="O73" s="19">
        <f t="shared" si="2"/>
        <v>3750</v>
      </c>
      <c r="P73" s="60">
        <f t="shared" si="3"/>
        <v>13500</v>
      </c>
    </row>
    <row r="74" spans="1:16" ht="20.25" x14ac:dyDescent="0.25">
      <c r="A74" s="21">
        <v>65</v>
      </c>
      <c r="B74" s="21">
        <v>27</v>
      </c>
      <c r="C74" s="66" t="s">
        <v>150</v>
      </c>
      <c r="D74" s="64" t="s">
        <v>223</v>
      </c>
      <c r="E74" s="22" t="s">
        <v>260</v>
      </c>
      <c r="F74" s="23">
        <v>61118794224</v>
      </c>
      <c r="G74" s="19">
        <v>8</v>
      </c>
      <c r="H74" s="41">
        <v>1</v>
      </c>
      <c r="I74" s="59">
        <v>75</v>
      </c>
      <c r="J74" s="19">
        <v>125</v>
      </c>
      <c r="K74" s="19">
        <f t="shared" si="4"/>
        <v>600</v>
      </c>
      <c r="L74" s="19">
        <f t="shared" si="4"/>
        <v>125</v>
      </c>
      <c r="M74" s="59">
        <v>10</v>
      </c>
      <c r="N74" s="19">
        <f t="shared" si="1"/>
        <v>6000</v>
      </c>
      <c r="O74" s="19">
        <f t="shared" si="2"/>
        <v>1250</v>
      </c>
      <c r="P74" s="60">
        <f t="shared" si="3"/>
        <v>7250</v>
      </c>
    </row>
    <row r="75" spans="1:16" ht="20.25" x14ac:dyDescent="0.25">
      <c r="A75" s="21">
        <v>66</v>
      </c>
      <c r="B75" s="21">
        <v>28</v>
      </c>
      <c r="C75" s="66" t="s">
        <v>150</v>
      </c>
      <c r="D75" s="64" t="s">
        <v>223</v>
      </c>
      <c r="E75" s="22" t="s">
        <v>261</v>
      </c>
      <c r="F75" s="23">
        <v>61001477342</v>
      </c>
      <c r="G75" s="19">
        <v>13</v>
      </c>
      <c r="H75" s="41">
        <v>7</v>
      </c>
      <c r="I75" s="59">
        <v>75</v>
      </c>
      <c r="J75" s="19">
        <v>125</v>
      </c>
      <c r="K75" s="19">
        <f t="shared" si="4"/>
        <v>975</v>
      </c>
      <c r="L75" s="19">
        <f t="shared" si="4"/>
        <v>875</v>
      </c>
      <c r="M75" s="59">
        <v>10</v>
      </c>
      <c r="N75" s="19">
        <f t="shared" ref="N75:N138" si="5">K75*M75</f>
        <v>9750</v>
      </c>
      <c r="O75" s="19">
        <f t="shared" ref="O75:O138" si="6">L75*M75</f>
        <v>8750</v>
      </c>
      <c r="P75" s="60">
        <f t="shared" ref="P75:P138" si="7">N75+O75</f>
        <v>18500</v>
      </c>
    </row>
    <row r="76" spans="1:16" ht="20.25" x14ac:dyDescent="0.25">
      <c r="A76" s="21">
        <v>67</v>
      </c>
      <c r="B76" s="21">
        <v>29</v>
      </c>
      <c r="C76" s="66" t="s">
        <v>150</v>
      </c>
      <c r="D76" s="64" t="s">
        <v>223</v>
      </c>
      <c r="E76" s="22" t="s">
        <v>262</v>
      </c>
      <c r="F76" s="23">
        <v>61118326119</v>
      </c>
      <c r="G76" s="19">
        <v>18</v>
      </c>
      <c r="H76" s="41">
        <v>3</v>
      </c>
      <c r="I76" s="59">
        <v>75</v>
      </c>
      <c r="J76" s="19">
        <v>125</v>
      </c>
      <c r="K76" s="19">
        <f t="shared" si="4"/>
        <v>1350</v>
      </c>
      <c r="L76" s="19">
        <f t="shared" si="4"/>
        <v>375</v>
      </c>
      <c r="M76" s="59">
        <v>10</v>
      </c>
      <c r="N76" s="19">
        <f t="shared" si="5"/>
        <v>13500</v>
      </c>
      <c r="O76" s="19">
        <f t="shared" si="6"/>
        <v>3750</v>
      </c>
      <c r="P76" s="60">
        <f t="shared" si="7"/>
        <v>17250</v>
      </c>
    </row>
    <row r="77" spans="1:16" ht="20.25" x14ac:dyDescent="0.25">
      <c r="A77" s="21">
        <v>68</v>
      </c>
      <c r="B77" s="21">
        <v>30</v>
      </c>
      <c r="C77" s="66" t="s">
        <v>150</v>
      </c>
      <c r="D77" s="64" t="s">
        <v>223</v>
      </c>
      <c r="E77" s="22" t="s">
        <v>263</v>
      </c>
      <c r="F77" s="23">
        <v>61118870230</v>
      </c>
      <c r="G77" s="19">
        <v>8</v>
      </c>
      <c r="H77" s="41">
        <v>0</v>
      </c>
      <c r="I77" s="59">
        <v>75</v>
      </c>
      <c r="J77" s="19">
        <v>125</v>
      </c>
      <c r="K77" s="19">
        <f t="shared" si="4"/>
        <v>600</v>
      </c>
      <c r="L77" s="19">
        <f t="shared" si="4"/>
        <v>0</v>
      </c>
      <c r="M77" s="59">
        <v>10</v>
      </c>
      <c r="N77" s="19">
        <f t="shared" si="5"/>
        <v>6000</v>
      </c>
      <c r="O77" s="19">
        <f t="shared" si="6"/>
        <v>0</v>
      </c>
      <c r="P77" s="60">
        <f t="shared" si="7"/>
        <v>6000</v>
      </c>
    </row>
    <row r="78" spans="1:16" ht="20.25" x14ac:dyDescent="0.25">
      <c r="A78" s="21">
        <v>69</v>
      </c>
      <c r="B78" s="21">
        <v>31</v>
      </c>
      <c r="C78" s="66" t="s">
        <v>150</v>
      </c>
      <c r="D78" s="63" t="s">
        <v>223</v>
      </c>
      <c r="E78" s="22" t="s">
        <v>264</v>
      </c>
      <c r="F78" s="23">
        <v>51078300743</v>
      </c>
      <c r="G78" s="19">
        <v>0</v>
      </c>
      <c r="H78" s="41">
        <v>0</v>
      </c>
      <c r="I78" s="59">
        <v>75</v>
      </c>
      <c r="J78" s="19">
        <v>125</v>
      </c>
      <c r="K78" s="19">
        <f t="shared" si="4"/>
        <v>0</v>
      </c>
      <c r="L78" s="19">
        <f t="shared" si="4"/>
        <v>0</v>
      </c>
      <c r="M78" s="59">
        <v>10</v>
      </c>
      <c r="N78" s="19">
        <f t="shared" si="5"/>
        <v>0</v>
      </c>
      <c r="O78" s="19">
        <f t="shared" si="6"/>
        <v>0</v>
      </c>
      <c r="P78" s="60">
        <f t="shared" si="7"/>
        <v>0</v>
      </c>
    </row>
    <row r="79" spans="1:16" ht="20.25" x14ac:dyDescent="0.25">
      <c r="A79" s="21">
        <v>70</v>
      </c>
      <c r="B79" s="21">
        <v>32</v>
      </c>
      <c r="C79" s="66" t="s">
        <v>150</v>
      </c>
      <c r="D79" s="64" t="s">
        <v>223</v>
      </c>
      <c r="E79" s="22" t="s">
        <v>265</v>
      </c>
      <c r="F79" s="23">
        <v>61004253170</v>
      </c>
      <c r="G79" s="19">
        <v>3</v>
      </c>
      <c r="H79" s="41">
        <v>6</v>
      </c>
      <c r="I79" s="59">
        <v>75</v>
      </c>
      <c r="J79" s="19">
        <v>125</v>
      </c>
      <c r="K79" s="19">
        <f t="shared" si="4"/>
        <v>225</v>
      </c>
      <c r="L79" s="19">
        <f t="shared" si="4"/>
        <v>750</v>
      </c>
      <c r="M79" s="59">
        <v>10</v>
      </c>
      <c r="N79" s="19">
        <f t="shared" si="5"/>
        <v>2250</v>
      </c>
      <c r="O79" s="19">
        <f t="shared" si="6"/>
        <v>7500</v>
      </c>
      <c r="P79" s="60">
        <f t="shared" si="7"/>
        <v>9750</v>
      </c>
    </row>
    <row r="80" spans="1:16" ht="20.25" x14ac:dyDescent="0.25">
      <c r="A80" s="21">
        <v>71</v>
      </c>
      <c r="B80" s="21">
        <v>33</v>
      </c>
      <c r="C80" s="66" t="s">
        <v>150</v>
      </c>
      <c r="D80" s="64" t="s">
        <v>223</v>
      </c>
      <c r="E80" s="22" t="s">
        <v>266</v>
      </c>
      <c r="F80" s="23">
        <v>61120052527</v>
      </c>
      <c r="G80" s="19">
        <v>3</v>
      </c>
      <c r="H80" s="41">
        <v>3</v>
      </c>
      <c r="I80" s="59">
        <v>75</v>
      </c>
      <c r="J80" s="19">
        <v>125</v>
      </c>
      <c r="K80" s="19">
        <f t="shared" si="4"/>
        <v>225</v>
      </c>
      <c r="L80" s="19">
        <f t="shared" si="4"/>
        <v>375</v>
      </c>
      <c r="M80" s="59">
        <v>10</v>
      </c>
      <c r="N80" s="19">
        <f t="shared" si="5"/>
        <v>2250</v>
      </c>
      <c r="O80" s="19">
        <f t="shared" si="6"/>
        <v>3750</v>
      </c>
      <c r="P80" s="60">
        <f t="shared" si="7"/>
        <v>6000</v>
      </c>
    </row>
    <row r="81" spans="1:16" ht="20.25" x14ac:dyDescent="0.25">
      <c r="A81" s="21">
        <v>72</v>
      </c>
      <c r="B81" s="21">
        <v>34</v>
      </c>
      <c r="C81" s="66" t="s">
        <v>150</v>
      </c>
      <c r="D81" s="64" t="s">
        <v>223</v>
      </c>
      <c r="E81" s="22" t="s">
        <v>267</v>
      </c>
      <c r="F81" s="23">
        <v>61118789611</v>
      </c>
      <c r="G81" s="19">
        <v>1</v>
      </c>
      <c r="H81" s="41">
        <v>0</v>
      </c>
      <c r="I81" s="59">
        <v>75</v>
      </c>
      <c r="J81" s="19">
        <v>125</v>
      </c>
      <c r="K81" s="19">
        <f t="shared" si="4"/>
        <v>75</v>
      </c>
      <c r="L81" s="19">
        <f t="shared" si="4"/>
        <v>0</v>
      </c>
      <c r="M81" s="59">
        <v>10</v>
      </c>
      <c r="N81" s="19">
        <f t="shared" si="5"/>
        <v>750</v>
      </c>
      <c r="O81" s="19">
        <f t="shared" si="6"/>
        <v>0</v>
      </c>
      <c r="P81" s="60">
        <f t="shared" si="7"/>
        <v>750</v>
      </c>
    </row>
    <row r="82" spans="1:16" ht="20.25" x14ac:dyDescent="0.25">
      <c r="A82" s="21">
        <v>73</v>
      </c>
      <c r="B82" s="21">
        <v>35</v>
      </c>
      <c r="C82" s="66" t="s">
        <v>150</v>
      </c>
      <c r="D82" s="64" t="s">
        <v>223</v>
      </c>
      <c r="E82" s="22" t="s">
        <v>268</v>
      </c>
      <c r="F82" s="23">
        <v>61118794371</v>
      </c>
      <c r="G82" s="19">
        <v>1</v>
      </c>
      <c r="H82" s="41">
        <v>1</v>
      </c>
      <c r="I82" s="59">
        <v>75</v>
      </c>
      <c r="J82" s="19">
        <v>125</v>
      </c>
      <c r="K82" s="19">
        <f t="shared" si="4"/>
        <v>75</v>
      </c>
      <c r="L82" s="19">
        <f t="shared" si="4"/>
        <v>125</v>
      </c>
      <c r="M82" s="59">
        <v>10</v>
      </c>
      <c r="N82" s="19">
        <f t="shared" si="5"/>
        <v>750</v>
      </c>
      <c r="O82" s="19">
        <f t="shared" si="6"/>
        <v>1250</v>
      </c>
      <c r="P82" s="60">
        <f t="shared" si="7"/>
        <v>2000</v>
      </c>
    </row>
    <row r="83" spans="1:16" ht="20.25" x14ac:dyDescent="0.25">
      <c r="A83" s="21">
        <v>74</v>
      </c>
      <c r="B83" s="21">
        <v>36</v>
      </c>
      <c r="C83" s="66" t="s">
        <v>150</v>
      </c>
      <c r="D83" s="64" t="s">
        <v>223</v>
      </c>
      <c r="E83" s="22" t="s">
        <v>269</v>
      </c>
      <c r="F83" s="23">
        <v>51052761512</v>
      </c>
      <c r="G83" s="19">
        <v>6</v>
      </c>
      <c r="H83" s="41">
        <v>0</v>
      </c>
      <c r="I83" s="59">
        <v>75</v>
      </c>
      <c r="J83" s="19">
        <v>125</v>
      </c>
      <c r="K83" s="19">
        <f t="shared" si="4"/>
        <v>450</v>
      </c>
      <c r="L83" s="19">
        <f t="shared" si="4"/>
        <v>0</v>
      </c>
      <c r="M83" s="59">
        <v>10</v>
      </c>
      <c r="N83" s="19">
        <f t="shared" si="5"/>
        <v>4500</v>
      </c>
      <c r="O83" s="19">
        <f t="shared" si="6"/>
        <v>0</v>
      </c>
      <c r="P83" s="60">
        <f t="shared" si="7"/>
        <v>4500</v>
      </c>
    </row>
    <row r="84" spans="1:16" ht="20.25" x14ac:dyDescent="0.25">
      <c r="A84" s="21">
        <v>75</v>
      </c>
      <c r="B84" s="21">
        <v>37</v>
      </c>
      <c r="C84" s="66" t="s">
        <v>150</v>
      </c>
      <c r="D84" s="64" t="s">
        <v>223</v>
      </c>
      <c r="E84" s="22" t="s">
        <v>270</v>
      </c>
      <c r="F84" s="23">
        <v>61123546751</v>
      </c>
      <c r="G84" s="19">
        <v>21</v>
      </c>
      <c r="H84" s="41">
        <v>0</v>
      </c>
      <c r="I84" s="59">
        <v>75</v>
      </c>
      <c r="J84" s="19">
        <v>125</v>
      </c>
      <c r="K84" s="19">
        <f t="shared" si="4"/>
        <v>1575</v>
      </c>
      <c r="L84" s="19">
        <f t="shared" si="4"/>
        <v>0</v>
      </c>
      <c r="M84" s="59">
        <v>10</v>
      </c>
      <c r="N84" s="19">
        <f t="shared" si="5"/>
        <v>15750</v>
      </c>
      <c r="O84" s="19">
        <f t="shared" si="6"/>
        <v>0</v>
      </c>
      <c r="P84" s="60">
        <f t="shared" si="7"/>
        <v>15750</v>
      </c>
    </row>
    <row r="85" spans="1:16" ht="20.25" x14ac:dyDescent="0.25">
      <c r="A85" s="21">
        <v>76</v>
      </c>
      <c r="B85" s="21">
        <v>38</v>
      </c>
      <c r="C85" s="66" t="s">
        <v>150</v>
      </c>
      <c r="D85" s="64" t="s">
        <v>223</v>
      </c>
      <c r="E85" s="22" t="s">
        <v>271</v>
      </c>
      <c r="F85" s="23">
        <v>61120693800</v>
      </c>
      <c r="G85" s="19">
        <v>11</v>
      </c>
      <c r="H85" s="41">
        <v>8</v>
      </c>
      <c r="I85" s="59">
        <v>75</v>
      </c>
      <c r="J85" s="19">
        <v>125</v>
      </c>
      <c r="K85" s="19">
        <f t="shared" si="4"/>
        <v>825</v>
      </c>
      <c r="L85" s="19">
        <f t="shared" si="4"/>
        <v>1000</v>
      </c>
      <c r="M85" s="59">
        <v>10</v>
      </c>
      <c r="N85" s="19">
        <f t="shared" si="5"/>
        <v>8250</v>
      </c>
      <c r="O85" s="19">
        <f t="shared" si="6"/>
        <v>10000</v>
      </c>
      <c r="P85" s="60">
        <f t="shared" si="7"/>
        <v>18250</v>
      </c>
    </row>
    <row r="86" spans="1:16" ht="20.25" x14ac:dyDescent="0.25">
      <c r="A86" s="21">
        <v>77</v>
      </c>
      <c r="B86" s="21">
        <v>39</v>
      </c>
      <c r="C86" s="66" t="s">
        <v>150</v>
      </c>
      <c r="D86" s="64" t="s">
        <v>223</v>
      </c>
      <c r="E86" s="22" t="s">
        <v>272</v>
      </c>
      <c r="F86" s="23">
        <v>61003817118</v>
      </c>
      <c r="G86" s="19">
        <v>1</v>
      </c>
      <c r="H86" s="41">
        <v>1</v>
      </c>
      <c r="I86" s="59">
        <v>75</v>
      </c>
      <c r="J86" s="19">
        <v>125</v>
      </c>
      <c r="K86" s="19">
        <f t="shared" si="4"/>
        <v>75</v>
      </c>
      <c r="L86" s="19">
        <f t="shared" si="4"/>
        <v>125</v>
      </c>
      <c r="M86" s="59">
        <v>10</v>
      </c>
      <c r="N86" s="19">
        <f t="shared" si="5"/>
        <v>750</v>
      </c>
      <c r="O86" s="19">
        <f t="shared" si="6"/>
        <v>1250</v>
      </c>
      <c r="P86" s="60">
        <f t="shared" si="7"/>
        <v>2000</v>
      </c>
    </row>
    <row r="87" spans="1:16" ht="20.25" x14ac:dyDescent="0.25">
      <c r="A87" s="21">
        <v>78</v>
      </c>
      <c r="B87" s="21">
        <v>40</v>
      </c>
      <c r="C87" s="66" t="s">
        <v>150</v>
      </c>
      <c r="D87" s="64" t="s">
        <v>223</v>
      </c>
      <c r="E87" s="22" t="s">
        <v>273</v>
      </c>
      <c r="F87" s="23">
        <v>61118789452</v>
      </c>
      <c r="G87" s="19">
        <v>33</v>
      </c>
      <c r="H87" s="41">
        <v>0</v>
      </c>
      <c r="I87" s="59">
        <v>75</v>
      </c>
      <c r="J87" s="19">
        <v>125</v>
      </c>
      <c r="K87" s="19">
        <f t="shared" si="4"/>
        <v>2475</v>
      </c>
      <c r="L87" s="19">
        <f t="shared" si="4"/>
        <v>0</v>
      </c>
      <c r="M87" s="59">
        <v>10</v>
      </c>
      <c r="N87" s="19">
        <f t="shared" si="5"/>
        <v>24750</v>
      </c>
      <c r="O87" s="19">
        <f t="shared" si="6"/>
        <v>0</v>
      </c>
      <c r="P87" s="60">
        <f t="shared" si="7"/>
        <v>24750</v>
      </c>
    </row>
    <row r="88" spans="1:16" ht="20.25" x14ac:dyDescent="0.25">
      <c r="A88" s="21">
        <v>79</v>
      </c>
      <c r="B88" s="21">
        <v>41</v>
      </c>
      <c r="C88" s="66" t="s">
        <v>150</v>
      </c>
      <c r="D88" s="64" t="s">
        <v>223</v>
      </c>
      <c r="E88" s="22" t="s">
        <v>274</v>
      </c>
      <c r="F88" s="23">
        <v>61121678973</v>
      </c>
      <c r="G88" s="19">
        <v>2</v>
      </c>
      <c r="H88" s="41">
        <v>0</v>
      </c>
      <c r="I88" s="59">
        <v>75</v>
      </c>
      <c r="J88" s="19">
        <v>125</v>
      </c>
      <c r="K88" s="19">
        <f t="shared" si="4"/>
        <v>150</v>
      </c>
      <c r="L88" s="19">
        <f t="shared" si="4"/>
        <v>0</v>
      </c>
      <c r="M88" s="59">
        <v>10</v>
      </c>
      <c r="N88" s="19">
        <f t="shared" si="5"/>
        <v>1500</v>
      </c>
      <c r="O88" s="19">
        <f t="shared" si="6"/>
        <v>0</v>
      </c>
      <c r="P88" s="60">
        <f t="shared" si="7"/>
        <v>1500</v>
      </c>
    </row>
    <row r="89" spans="1:16" ht="20.25" x14ac:dyDescent="0.25">
      <c r="A89" s="21">
        <v>80</v>
      </c>
      <c r="B89" s="21">
        <v>42</v>
      </c>
      <c r="C89" s="66" t="s">
        <v>150</v>
      </c>
      <c r="D89" s="64" t="s">
        <v>223</v>
      </c>
      <c r="E89" s="22" t="s">
        <v>275</v>
      </c>
      <c r="F89" s="23">
        <v>61121073603</v>
      </c>
      <c r="G89" s="19">
        <v>7</v>
      </c>
      <c r="H89" s="41">
        <v>0</v>
      </c>
      <c r="I89" s="59">
        <v>75</v>
      </c>
      <c r="J89" s="19">
        <v>125</v>
      </c>
      <c r="K89" s="19">
        <f t="shared" si="4"/>
        <v>525</v>
      </c>
      <c r="L89" s="19">
        <f t="shared" si="4"/>
        <v>0</v>
      </c>
      <c r="M89" s="59">
        <v>10</v>
      </c>
      <c r="N89" s="19">
        <f t="shared" si="5"/>
        <v>5250</v>
      </c>
      <c r="O89" s="19">
        <f t="shared" si="6"/>
        <v>0</v>
      </c>
      <c r="P89" s="60">
        <f t="shared" si="7"/>
        <v>5250</v>
      </c>
    </row>
    <row r="90" spans="1:16" ht="20.25" x14ac:dyDescent="0.25">
      <c r="A90" s="21">
        <v>81</v>
      </c>
      <c r="B90" s="21">
        <v>43</v>
      </c>
      <c r="C90" s="66" t="s">
        <v>150</v>
      </c>
      <c r="D90" s="64" t="s">
        <v>223</v>
      </c>
      <c r="E90" s="22" t="s">
        <v>276</v>
      </c>
      <c r="F90" s="23">
        <v>61205772754</v>
      </c>
      <c r="G90" s="19">
        <v>16</v>
      </c>
      <c r="H90" s="41">
        <v>20</v>
      </c>
      <c r="I90" s="59">
        <v>75</v>
      </c>
      <c r="J90" s="19">
        <v>125</v>
      </c>
      <c r="K90" s="19">
        <f t="shared" si="4"/>
        <v>1200</v>
      </c>
      <c r="L90" s="19">
        <f t="shared" si="4"/>
        <v>2500</v>
      </c>
      <c r="M90" s="59">
        <v>10</v>
      </c>
      <c r="N90" s="19">
        <f t="shared" si="5"/>
        <v>12000</v>
      </c>
      <c r="O90" s="19">
        <f t="shared" si="6"/>
        <v>25000</v>
      </c>
      <c r="P90" s="60">
        <f t="shared" si="7"/>
        <v>37000</v>
      </c>
    </row>
    <row r="91" spans="1:16" ht="20.25" x14ac:dyDescent="0.25">
      <c r="A91" s="21">
        <v>82</v>
      </c>
      <c r="B91" s="21">
        <v>44</v>
      </c>
      <c r="C91" s="66" t="s">
        <v>150</v>
      </c>
      <c r="D91" s="64" t="s">
        <v>223</v>
      </c>
      <c r="E91" s="22" t="s">
        <v>277</v>
      </c>
      <c r="F91" s="95">
        <v>11117015936</v>
      </c>
      <c r="G91" s="19">
        <v>19</v>
      </c>
      <c r="H91" s="41">
        <v>14</v>
      </c>
      <c r="I91" s="59">
        <v>75</v>
      </c>
      <c r="J91" s="19">
        <v>125</v>
      </c>
      <c r="K91" s="19">
        <f t="shared" ref="K91:L154" si="8">SUM(G91*I91)</f>
        <v>1425</v>
      </c>
      <c r="L91" s="19">
        <f t="shared" si="8"/>
        <v>1750</v>
      </c>
      <c r="M91" s="59">
        <v>10</v>
      </c>
      <c r="N91" s="19">
        <f t="shared" si="5"/>
        <v>14250</v>
      </c>
      <c r="O91" s="19">
        <f t="shared" si="6"/>
        <v>17500</v>
      </c>
      <c r="P91" s="60">
        <f t="shared" si="7"/>
        <v>31750</v>
      </c>
    </row>
    <row r="92" spans="1:16" ht="20.25" x14ac:dyDescent="0.25">
      <c r="A92" s="21">
        <v>83</v>
      </c>
      <c r="B92" s="21">
        <v>45</v>
      </c>
      <c r="C92" s="66" t="s">
        <v>150</v>
      </c>
      <c r="D92" s="64" t="s">
        <v>223</v>
      </c>
      <c r="E92" s="22" t="s">
        <v>278</v>
      </c>
      <c r="F92" s="23">
        <v>61154198829</v>
      </c>
      <c r="G92" s="19">
        <v>0</v>
      </c>
      <c r="H92" s="41">
        <v>2</v>
      </c>
      <c r="I92" s="59">
        <v>75</v>
      </c>
      <c r="J92" s="19">
        <v>125</v>
      </c>
      <c r="K92" s="19">
        <f t="shared" si="8"/>
        <v>0</v>
      </c>
      <c r="L92" s="19">
        <f t="shared" si="8"/>
        <v>250</v>
      </c>
      <c r="M92" s="59">
        <v>10</v>
      </c>
      <c r="N92" s="19">
        <f t="shared" si="5"/>
        <v>0</v>
      </c>
      <c r="O92" s="19">
        <f t="shared" si="6"/>
        <v>2500</v>
      </c>
      <c r="P92" s="60">
        <f t="shared" si="7"/>
        <v>2500</v>
      </c>
    </row>
    <row r="93" spans="1:16" ht="20.25" x14ac:dyDescent="0.25">
      <c r="A93" s="21">
        <v>84</v>
      </c>
      <c r="B93" s="21">
        <v>46</v>
      </c>
      <c r="C93" s="66" t="s">
        <v>150</v>
      </c>
      <c r="D93" s="64" t="s">
        <v>223</v>
      </c>
      <c r="E93" s="22" t="s">
        <v>279</v>
      </c>
      <c r="F93" s="23">
        <v>61004213603</v>
      </c>
      <c r="G93" s="19">
        <v>6</v>
      </c>
      <c r="H93" s="41">
        <v>0</v>
      </c>
      <c r="I93" s="59">
        <v>75</v>
      </c>
      <c r="J93" s="19">
        <v>125</v>
      </c>
      <c r="K93" s="19">
        <f t="shared" si="8"/>
        <v>450</v>
      </c>
      <c r="L93" s="19">
        <f t="shared" si="8"/>
        <v>0</v>
      </c>
      <c r="M93" s="59">
        <v>10</v>
      </c>
      <c r="N93" s="19">
        <f t="shared" si="5"/>
        <v>4500</v>
      </c>
      <c r="O93" s="19">
        <f t="shared" si="6"/>
        <v>0</v>
      </c>
      <c r="P93" s="60">
        <f t="shared" si="7"/>
        <v>4500</v>
      </c>
    </row>
    <row r="94" spans="1:16" ht="20.25" x14ac:dyDescent="0.25">
      <c r="A94" s="21">
        <v>85</v>
      </c>
      <c r="B94" s="21">
        <v>47</v>
      </c>
      <c r="C94" s="66" t="s">
        <v>150</v>
      </c>
      <c r="D94" s="64" t="s">
        <v>223</v>
      </c>
      <c r="E94" s="22" t="s">
        <v>280</v>
      </c>
      <c r="F94" s="23">
        <v>61004252484</v>
      </c>
      <c r="G94" s="19">
        <v>3</v>
      </c>
      <c r="H94" s="41">
        <v>2</v>
      </c>
      <c r="I94" s="59">
        <v>75</v>
      </c>
      <c r="J94" s="19">
        <v>125</v>
      </c>
      <c r="K94" s="19">
        <f t="shared" si="8"/>
        <v>225</v>
      </c>
      <c r="L94" s="19">
        <f t="shared" si="8"/>
        <v>250</v>
      </c>
      <c r="M94" s="59">
        <v>10</v>
      </c>
      <c r="N94" s="19">
        <f t="shared" si="5"/>
        <v>2250</v>
      </c>
      <c r="O94" s="19">
        <f t="shared" si="6"/>
        <v>2500</v>
      </c>
      <c r="P94" s="60">
        <f t="shared" si="7"/>
        <v>4750</v>
      </c>
    </row>
    <row r="95" spans="1:16" ht="20.25" x14ac:dyDescent="0.25">
      <c r="A95" s="21">
        <v>86</v>
      </c>
      <c r="B95" s="21">
        <v>48</v>
      </c>
      <c r="C95" s="66" t="s">
        <v>150</v>
      </c>
      <c r="D95" s="64" t="s">
        <v>223</v>
      </c>
      <c r="E95" s="22" t="s">
        <v>281</v>
      </c>
      <c r="F95" s="23">
        <v>61154786945</v>
      </c>
      <c r="G95" s="19">
        <v>2</v>
      </c>
      <c r="H95" s="41">
        <v>4</v>
      </c>
      <c r="I95" s="59">
        <v>75</v>
      </c>
      <c r="J95" s="19">
        <v>125</v>
      </c>
      <c r="K95" s="19">
        <f t="shared" si="8"/>
        <v>150</v>
      </c>
      <c r="L95" s="19">
        <f t="shared" si="8"/>
        <v>500</v>
      </c>
      <c r="M95" s="59">
        <v>10</v>
      </c>
      <c r="N95" s="19">
        <f t="shared" si="5"/>
        <v>1500</v>
      </c>
      <c r="O95" s="19">
        <f t="shared" si="6"/>
        <v>5000</v>
      </c>
      <c r="P95" s="60">
        <f t="shared" si="7"/>
        <v>6500</v>
      </c>
    </row>
    <row r="96" spans="1:16" ht="20.25" x14ac:dyDescent="0.25">
      <c r="A96" s="21">
        <v>87</v>
      </c>
      <c r="B96" s="21">
        <v>49</v>
      </c>
      <c r="C96" s="66" t="s">
        <v>150</v>
      </c>
      <c r="D96" s="64" t="s">
        <v>223</v>
      </c>
      <c r="E96" s="22" t="s">
        <v>282</v>
      </c>
      <c r="F96" s="23">
        <v>61154447288</v>
      </c>
      <c r="G96" s="19">
        <v>1</v>
      </c>
      <c r="H96" s="41">
        <v>1</v>
      </c>
      <c r="I96" s="59">
        <v>75</v>
      </c>
      <c r="J96" s="19">
        <v>125</v>
      </c>
      <c r="K96" s="19">
        <f t="shared" si="8"/>
        <v>75</v>
      </c>
      <c r="L96" s="19">
        <f t="shared" si="8"/>
        <v>125</v>
      </c>
      <c r="M96" s="59">
        <v>10</v>
      </c>
      <c r="N96" s="19">
        <f t="shared" si="5"/>
        <v>750</v>
      </c>
      <c r="O96" s="19">
        <f t="shared" si="6"/>
        <v>1250</v>
      </c>
      <c r="P96" s="60">
        <f t="shared" si="7"/>
        <v>2000</v>
      </c>
    </row>
    <row r="97" spans="1:16" ht="20.25" x14ac:dyDescent="0.25">
      <c r="A97" s="21">
        <v>88</v>
      </c>
      <c r="B97" s="21">
        <v>50</v>
      </c>
      <c r="C97" s="66" t="s">
        <v>150</v>
      </c>
      <c r="D97" s="64" t="s">
        <v>223</v>
      </c>
      <c r="E97" s="22" t="s">
        <v>283</v>
      </c>
      <c r="F97" s="95">
        <v>11103008219</v>
      </c>
      <c r="G97" s="19">
        <v>3</v>
      </c>
      <c r="H97" s="41">
        <v>8</v>
      </c>
      <c r="I97" s="59">
        <v>75</v>
      </c>
      <c r="J97" s="19">
        <v>125</v>
      </c>
      <c r="K97" s="19">
        <f t="shared" si="8"/>
        <v>225</v>
      </c>
      <c r="L97" s="19">
        <f t="shared" si="8"/>
        <v>1000</v>
      </c>
      <c r="M97" s="59">
        <v>10</v>
      </c>
      <c r="N97" s="19">
        <f t="shared" si="5"/>
        <v>2250</v>
      </c>
      <c r="O97" s="19">
        <f t="shared" si="6"/>
        <v>10000</v>
      </c>
      <c r="P97" s="60">
        <f t="shared" si="7"/>
        <v>12250</v>
      </c>
    </row>
    <row r="98" spans="1:16" ht="20.25" x14ac:dyDescent="0.25">
      <c r="A98" s="21">
        <v>89</v>
      </c>
      <c r="B98" s="21">
        <v>51</v>
      </c>
      <c r="C98" s="66" t="s">
        <v>150</v>
      </c>
      <c r="D98" s="64" t="s">
        <v>223</v>
      </c>
      <c r="E98" s="22" t="s">
        <v>284</v>
      </c>
      <c r="F98" s="23">
        <v>61200981003</v>
      </c>
      <c r="G98" s="19">
        <v>1</v>
      </c>
      <c r="H98" s="41">
        <v>0</v>
      </c>
      <c r="I98" s="59">
        <v>75</v>
      </c>
      <c r="J98" s="19">
        <v>125</v>
      </c>
      <c r="K98" s="19">
        <f t="shared" si="8"/>
        <v>75</v>
      </c>
      <c r="L98" s="19">
        <f t="shared" si="8"/>
        <v>0</v>
      </c>
      <c r="M98" s="59">
        <v>10</v>
      </c>
      <c r="N98" s="19">
        <f t="shared" si="5"/>
        <v>750</v>
      </c>
      <c r="O98" s="19">
        <f t="shared" si="6"/>
        <v>0</v>
      </c>
      <c r="P98" s="60">
        <f t="shared" si="7"/>
        <v>750</v>
      </c>
    </row>
    <row r="99" spans="1:16" ht="20.25" x14ac:dyDescent="0.25">
      <c r="A99" s="21">
        <v>90</v>
      </c>
      <c r="B99" s="21">
        <v>52</v>
      </c>
      <c r="C99" s="66" t="s">
        <v>150</v>
      </c>
      <c r="D99" s="63" t="s">
        <v>223</v>
      </c>
      <c r="E99" s="22" t="s">
        <v>285</v>
      </c>
      <c r="F99" s="23">
        <v>61199711739</v>
      </c>
      <c r="G99" s="19">
        <v>0</v>
      </c>
      <c r="H99" s="41">
        <v>0</v>
      </c>
      <c r="I99" s="59">
        <v>75</v>
      </c>
      <c r="J99" s="19">
        <v>125</v>
      </c>
      <c r="K99" s="19">
        <f t="shared" si="8"/>
        <v>0</v>
      </c>
      <c r="L99" s="19">
        <f t="shared" si="8"/>
        <v>0</v>
      </c>
      <c r="M99" s="59">
        <v>10</v>
      </c>
      <c r="N99" s="19">
        <f t="shared" si="5"/>
        <v>0</v>
      </c>
      <c r="O99" s="19">
        <f t="shared" si="6"/>
        <v>0</v>
      </c>
      <c r="P99" s="60">
        <f t="shared" si="7"/>
        <v>0</v>
      </c>
    </row>
    <row r="100" spans="1:16" ht="20.25" x14ac:dyDescent="0.25">
      <c r="A100" s="21">
        <v>91</v>
      </c>
      <c r="B100" s="21">
        <v>53</v>
      </c>
      <c r="C100" s="66" t="s">
        <v>150</v>
      </c>
      <c r="D100" s="63" t="s">
        <v>223</v>
      </c>
      <c r="E100" s="22" t="s">
        <v>286</v>
      </c>
      <c r="F100" s="26">
        <v>61003957654</v>
      </c>
      <c r="G100" s="19">
        <v>0</v>
      </c>
      <c r="H100" s="41">
        <v>0</v>
      </c>
      <c r="I100" s="59">
        <v>75</v>
      </c>
      <c r="J100" s="19">
        <v>125</v>
      </c>
      <c r="K100" s="19">
        <f t="shared" si="8"/>
        <v>0</v>
      </c>
      <c r="L100" s="19">
        <f t="shared" si="8"/>
        <v>0</v>
      </c>
      <c r="M100" s="59">
        <v>10</v>
      </c>
      <c r="N100" s="19">
        <f t="shared" si="5"/>
        <v>0</v>
      </c>
      <c r="O100" s="19">
        <f t="shared" si="6"/>
        <v>0</v>
      </c>
      <c r="P100" s="60">
        <f t="shared" si="7"/>
        <v>0</v>
      </c>
    </row>
    <row r="101" spans="1:16" ht="20.25" x14ac:dyDescent="0.25">
      <c r="A101" s="21">
        <v>92</v>
      </c>
      <c r="B101" s="21">
        <v>54</v>
      </c>
      <c r="C101" s="66" t="s">
        <v>150</v>
      </c>
      <c r="D101" s="64" t="s">
        <v>287</v>
      </c>
      <c r="E101" s="22" t="s">
        <v>153</v>
      </c>
      <c r="F101" s="23">
        <v>61089195413</v>
      </c>
      <c r="G101" s="19">
        <v>0</v>
      </c>
      <c r="H101" s="41">
        <v>9</v>
      </c>
      <c r="I101" s="59">
        <v>75</v>
      </c>
      <c r="J101" s="19">
        <v>125</v>
      </c>
      <c r="K101" s="19">
        <f t="shared" si="8"/>
        <v>0</v>
      </c>
      <c r="L101" s="19">
        <f t="shared" si="8"/>
        <v>1125</v>
      </c>
      <c r="M101" s="59">
        <v>10</v>
      </c>
      <c r="N101" s="19">
        <f t="shared" si="5"/>
        <v>0</v>
      </c>
      <c r="O101" s="19">
        <f t="shared" si="6"/>
        <v>11250</v>
      </c>
      <c r="P101" s="60">
        <f t="shared" si="7"/>
        <v>11250</v>
      </c>
    </row>
    <row r="102" spans="1:16" ht="20.25" x14ac:dyDescent="0.25">
      <c r="A102" s="21">
        <v>93</v>
      </c>
      <c r="B102" s="21">
        <v>55</v>
      </c>
      <c r="C102" s="66" t="s">
        <v>150</v>
      </c>
      <c r="D102" s="64" t="s">
        <v>287</v>
      </c>
      <c r="E102" s="22" t="s">
        <v>152</v>
      </c>
      <c r="F102" s="23">
        <v>61039918738</v>
      </c>
      <c r="G102" s="19">
        <v>0</v>
      </c>
      <c r="H102" s="41">
        <v>2</v>
      </c>
      <c r="I102" s="59">
        <v>75</v>
      </c>
      <c r="J102" s="19">
        <v>125</v>
      </c>
      <c r="K102" s="19">
        <f t="shared" si="8"/>
        <v>0</v>
      </c>
      <c r="L102" s="19">
        <f t="shared" si="8"/>
        <v>250</v>
      </c>
      <c r="M102" s="59">
        <v>10</v>
      </c>
      <c r="N102" s="19">
        <f t="shared" si="5"/>
        <v>0</v>
      </c>
      <c r="O102" s="19">
        <f t="shared" si="6"/>
        <v>2500</v>
      </c>
      <c r="P102" s="60">
        <f t="shared" si="7"/>
        <v>2500</v>
      </c>
    </row>
    <row r="103" spans="1:16" ht="20.25" x14ac:dyDescent="0.25">
      <c r="A103" s="21">
        <v>94</v>
      </c>
      <c r="B103" s="21">
        <v>56</v>
      </c>
      <c r="C103" s="66" t="s">
        <v>150</v>
      </c>
      <c r="D103" s="64" t="s">
        <v>287</v>
      </c>
      <c r="E103" s="22" t="s">
        <v>157</v>
      </c>
      <c r="F103" s="23">
        <v>61127092417</v>
      </c>
      <c r="G103" s="19">
        <v>0</v>
      </c>
      <c r="H103" s="41">
        <v>13</v>
      </c>
      <c r="I103" s="59">
        <v>75</v>
      </c>
      <c r="J103" s="19">
        <v>125</v>
      </c>
      <c r="K103" s="19">
        <f t="shared" si="8"/>
        <v>0</v>
      </c>
      <c r="L103" s="19">
        <f t="shared" si="8"/>
        <v>1625</v>
      </c>
      <c r="M103" s="59">
        <v>10</v>
      </c>
      <c r="N103" s="19">
        <f t="shared" si="5"/>
        <v>0</v>
      </c>
      <c r="O103" s="19">
        <f t="shared" si="6"/>
        <v>16250</v>
      </c>
      <c r="P103" s="60">
        <f t="shared" si="7"/>
        <v>16250</v>
      </c>
    </row>
    <row r="104" spans="1:16" ht="20.25" x14ac:dyDescent="0.25">
      <c r="A104" s="21">
        <v>95</v>
      </c>
      <c r="B104" s="21">
        <v>57</v>
      </c>
      <c r="C104" s="66" t="s">
        <v>150</v>
      </c>
      <c r="D104" s="64" t="s">
        <v>287</v>
      </c>
      <c r="E104" s="22" t="s">
        <v>256</v>
      </c>
      <c r="F104" s="23">
        <v>61120661255</v>
      </c>
      <c r="G104" s="19">
        <v>0</v>
      </c>
      <c r="H104" s="41">
        <v>2</v>
      </c>
      <c r="I104" s="59">
        <v>75</v>
      </c>
      <c r="J104" s="19">
        <v>125</v>
      </c>
      <c r="K104" s="19">
        <f t="shared" si="8"/>
        <v>0</v>
      </c>
      <c r="L104" s="19">
        <f t="shared" si="8"/>
        <v>250</v>
      </c>
      <c r="M104" s="59">
        <v>10</v>
      </c>
      <c r="N104" s="19">
        <f t="shared" si="5"/>
        <v>0</v>
      </c>
      <c r="O104" s="19">
        <f t="shared" si="6"/>
        <v>2500</v>
      </c>
      <c r="P104" s="60">
        <f t="shared" si="7"/>
        <v>2500</v>
      </c>
    </row>
    <row r="105" spans="1:16" ht="20.25" x14ac:dyDescent="0.25">
      <c r="A105" s="21">
        <v>96</v>
      </c>
      <c r="B105" s="21">
        <v>1</v>
      </c>
      <c r="C105" s="66" t="s">
        <v>165</v>
      </c>
      <c r="D105" s="58" t="s">
        <v>136</v>
      </c>
      <c r="E105" s="22" t="s">
        <v>165</v>
      </c>
      <c r="F105" s="23">
        <v>51083421569</v>
      </c>
      <c r="G105" s="19">
        <v>0</v>
      </c>
      <c r="H105" s="41">
        <v>0</v>
      </c>
      <c r="I105" s="59">
        <v>75</v>
      </c>
      <c r="J105" s="19">
        <v>125</v>
      </c>
      <c r="K105" s="19">
        <f t="shared" si="8"/>
        <v>0</v>
      </c>
      <c r="L105" s="19">
        <f t="shared" si="8"/>
        <v>0</v>
      </c>
      <c r="M105" s="59">
        <v>10</v>
      </c>
      <c r="N105" s="19">
        <f t="shared" si="5"/>
        <v>0</v>
      </c>
      <c r="O105" s="19">
        <f t="shared" si="6"/>
        <v>0</v>
      </c>
      <c r="P105" s="60">
        <f t="shared" si="7"/>
        <v>0</v>
      </c>
    </row>
    <row r="106" spans="1:16" ht="20.25" x14ac:dyDescent="0.25">
      <c r="A106" s="21">
        <v>97</v>
      </c>
      <c r="B106" s="21">
        <v>2</v>
      </c>
      <c r="C106" s="66" t="s">
        <v>165</v>
      </c>
      <c r="D106" s="58" t="s">
        <v>136</v>
      </c>
      <c r="E106" s="22" t="s">
        <v>166</v>
      </c>
      <c r="F106" s="23">
        <v>61003171300</v>
      </c>
      <c r="G106" s="19">
        <v>0</v>
      </c>
      <c r="H106" s="41">
        <v>0</v>
      </c>
      <c r="I106" s="59">
        <v>75</v>
      </c>
      <c r="J106" s="19">
        <v>125</v>
      </c>
      <c r="K106" s="19">
        <f t="shared" si="8"/>
        <v>0</v>
      </c>
      <c r="L106" s="19">
        <f t="shared" si="8"/>
        <v>0</v>
      </c>
      <c r="M106" s="59">
        <v>10</v>
      </c>
      <c r="N106" s="19">
        <f t="shared" si="5"/>
        <v>0</v>
      </c>
      <c r="O106" s="19">
        <f t="shared" si="6"/>
        <v>0</v>
      </c>
      <c r="P106" s="60">
        <f t="shared" si="7"/>
        <v>0</v>
      </c>
    </row>
    <row r="107" spans="1:16" ht="20.25" x14ac:dyDescent="0.25">
      <c r="A107" s="21">
        <v>98</v>
      </c>
      <c r="B107" s="21">
        <v>3</v>
      </c>
      <c r="C107" s="66" t="s">
        <v>165</v>
      </c>
      <c r="D107" s="58" t="s">
        <v>136</v>
      </c>
      <c r="E107" s="22" t="s">
        <v>167</v>
      </c>
      <c r="F107" s="23">
        <v>61002070801</v>
      </c>
      <c r="G107" s="19">
        <v>0</v>
      </c>
      <c r="H107" s="41">
        <v>0</v>
      </c>
      <c r="I107" s="59">
        <v>75</v>
      </c>
      <c r="J107" s="19">
        <v>125</v>
      </c>
      <c r="K107" s="19">
        <f t="shared" si="8"/>
        <v>0</v>
      </c>
      <c r="L107" s="19">
        <f t="shared" si="8"/>
        <v>0</v>
      </c>
      <c r="M107" s="59">
        <v>10</v>
      </c>
      <c r="N107" s="19">
        <f t="shared" si="5"/>
        <v>0</v>
      </c>
      <c r="O107" s="19">
        <f t="shared" si="6"/>
        <v>0</v>
      </c>
      <c r="P107" s="60">
        <f t="shared" si="7"/>
        <v>0</v>
      </c>
    </row>
    <row r="108" spans="1:16" ht="20.25" x14ac:dyDescent="0.25">
      <c r="A108" s="21">
        <v>99</v>
      </c>
      <c r="B108" s="21">
        <v>4</v>
      </c>
      <c r="C108" s="66" t="s">
        <v>165</v>
      </c>
      <c r="D108" s="61" t="s">
        <v>136</v>
      </c>
      <c r="E108" s="22" t="s">
        <v>168</v>
      </c>
      <c r="F108" s="23">
        <v>61118765690</v>
      </c>
      <c r="G108" s="19">
        <v>2</v>
      </c>
      <c r="H108" s="41">
        <v>0</v>
      </c>
      <c r="I108" s="59">
        <v>75</v>
      </c>
      <c r="J108" s="19">
        <v>125</v>
      </c>
      <c r="K108" s="19">
        <f t="shared" si="8"/>
        <v>150</v>
      </c>
      <c r="L108" s="19">
        <f t="shared" si="8"/>
        <v>0</v>
      </c>
      <c r="M108" s="59">
        <v>10</v>
      </c>
      <c r="N108" s="19">
        <f t="shared" si="5"/>
        <v>1500</v>
      </c>
      <c r="O108" s="19">
        <f t="shared" si="6"/>
        <v>0</v>
      </c>
      <c r="P108" s="60">
        <f t="shared" si="7"/>
        <v>1500</v>
      </c>
    </row>
    <row r="109" spans="1:16" ht="20.25" x14ac:dyDescent="0.25">
      <c r="A109" s="21">
        <v>100</v>
      </c>
      <c r="B109" s="21">
        <v>5</v>
      </c>
      <c r="C109" s="66" t="s">
        <v>165</v>
      </c>
      <c r="D109" s="58" t="s">
        <v>136</v>
      </c>
      <c r="E109" s="22" t="s">
        <v>169</v>
      </c>
      <c r="F109" s="23">
        <v>51070530219</v>
      </c>
      <c r="G109" s="19">
        <v>0</v>
      </c>
      <c r="H109" s="41">
        <v>0</v>
      </c>
      <c r="I109" s="59">
        <v>75</v>
      </c>
      <c r="J109" s="19">
        <v>125</v>
      </c>
      <c r="K109" s="19">
        <f t="shared" si="8"/>
        <v>0</v>
      </c>
      <c r="L109" s="19">
        <f t="shared" si="8"/>
        <v>0</v>
      </c>
      <c r="M109" s="59">
        <v>10</v>
      </c>
      <c r="N109" s="19">
        <f t="shared" si="5"/>
        <v>0</v>
      </c>
      <c r="O109" s="19">
        <f t="shared" si="6"/>
        <v>0</v>
      </c>
      <c r="P109" s="60">
        <f t="shared" si="7"/>
        <v>0</v>
      </c>
    </row>
    <row r="110" spans="1:16" ht="20.25" x14ac:dyDescent="0.25">
      <c r="A110" s="21">
        <v>101</v>
      </c>
      <c r="B110" s="21">
        <v>6</v>
      </c>
      <c r="C110" s="66" t="s">
        <v>165</v>
      </c>
      <c r="D110" s="58" t="s">
        <v>136</v>
      </c>
      <c r="E110" s="22" t="s">
        <v>170</v>
      </c>
      <c r="F110" s="23">
        <v>51083421820</v>
      </c>
      <c r="G110" s="19">
        <v>0</v>
      </c>
      <c r="H110" s="41">
        <v>0</v>
      </c>
      <c r="I110" s="59">
        <v>75</v>
      </c>
      <c r="J110" s="19">
        <v>125</v>
      </c>
      <c r="K110" s="19">
        <f t="shared" si="8"/>
        <v>0</v>
      </c>
      <c r="L110" s="19">
        <f t="shared" si="8"/>
        <v>0</v>
      </c>
      <c r="M110" s="59">
        <v>10</v>
      </c>
      <c r="N110" s="19">
        <f t="shared" si="5"/>
        <v>0</v>
      </c>
      <c r="O110" s="19">
        <f t="shared" si="6"/>
        <v>0</v>
      </c>
      <c r="P110" s="60">
        <f t="shared" si="7"/>
        <v>0</v>
      </c>
    </row>
    <row r="111" spans="1:16" ht="20.25" x14ac:dyDescent="0.25">
      <c r="A111" s="21">
        <v>102</v>
      </c>
      <c r="B111" s="21">
        <v>7</v>
      </c>
      <c r="C111" s="66" t="s">
        <v>165</v>
      </c>
      <c r="D111" s="61" t="s">
        <v>136</v>
      </c>
      <c r="E111" s="22" t="s">
        <v>171</v>
      </c>
      <c r="F111" s="23">
        <v>61124349106</v>
      </c>
      <c r="G111" s="19">
        <v>1</v>
      </c>
      <c r="H111" s="41">
        <v>0</v>
      </c>
      <c r="I111" s="59">
        <v>75</v>
      </c>
      <c r="J111" s="19">
        <v>125</v>
      </c>
      <c r="K111" s="19">
        <f t="shared" si="8"/>
        <v>75</v>
      </c>
      <c r="L111" s="19">
        <f t="shared" si="8"/>
        <v>0</v>
      </c>
      <c r="M111" s="59">
        <v>10</v>
      </c>
      <c r="N111" s="19">
        <f t="shared" si="5"/>
        <v>750</v>
      </c>
      <c r="O111" s="19">
        <f t="shared" si="6"/>
        <v>0</v>
      </c>
      <c r="P111" s="60">
        <f t="shared" si="7"/>
        <v>750</v>
      </c>
    </row>
    <row r="112" spans="1:16" ht="20.25" x14ac:dyDescent="0.25">
      <c r="A112" s="21">
        <v>103</v>
      </c>
      <c r="B112" s="21">
        <v>8</v>
      </c>
      <c r="C112" s="66" t="s">
        <v>165</v>
      </c>
      <c r="D112" s="61" t="s">
        <v>136</v>
      </c>
      <c r="E112" s="22" t="s">
        <v>172</v>
      </c>
      <c r="F112" s="23">
        <v>61091185911</v>
      </c>
      <c r="G112" s="19">
        <v>4</v>
      </c>
      <c r="H112" s="41">
        <v>0</v>
      </c>
      <c r="I112" s="59">
        <v>75</v>
      </c>
      <c r="J112" s="19">
        <v>125</v>
      </c>
      <c r="K112" s="19">
        <f t="shared" si="8"/>
        <v>300</v>
      </c>
      <c r="L112" s="19">
        <f t="shared" si="8"/>
        <v>0</v>
      </c>
      <c r="M112" s="59">
        <v>10</v>
      </c>
      <c r="N112" s="19">
        <f t="shared" si="5"/>
        <v>3000</v>
      </c>
      <c r="O112" s="19">
        <f t="shared" si="6"/>
        <v>0</v>
      </c>
      <c r="P112" s="60">
        <f t="shared" si="7"/>
        <v>3000</v>
      </c>
    </row>
    <row r="113" spans="1:16" ht="20.25" x14ac:dyDescent="0.25">
      <c r="A113" s="21">
        <v>104</v>
      </c>
      <c r="B113" s="21">
        <v>9</v>
      </c>
      <c r="C113" s="66" t="s">
        <v>165</v>
      </c>
      <c r="D113" s="61" t="s">
        <v>136</v>
      </c>
      <c r="E113" s="22" t="s">
        <v>173</v>
      </c>
      <c r="F113" s="23">
        <v>61094457292</v>
      </c>
      <c r="G113" s="19">
        <v>7</v>
      </c>
      <c r="H113" s="41">
        <v>1</v>
      </c>
      <c r="I113" s="59">
        <v>75</v>
      </c>
      <c r="J113" s="19">
        <v>125</v>
      </c>
      <c r="K113" s="19">
        <f t="shared" si="8"/>
        <v>525</v>
      </c>
      <c r="L113" s="19">
        <f t="shared" si="8"/>
        <v>125</v>
      </c>
      <c r="M113" s="59">
        <v>10</v>
      </c>
      <c r="N113" s="19">
        <f t="shared" si="5"/>
        <v>5250</v>
      </c>
      <c r="O113" s="19">
        <f t="shared" si="6"/>
        <v>1250</v>
      </c>
      <c r="P113" s="60">
        <f t="shared" si="7"/>
        <v>6500</v>
      </c>
    </row>
    <row r="114" spans="1:16" ht="20.25" x14ac:dyDescent="0.25">
      <c r="A114" s="21">
        <v>105</v>
      </c>
      <c r="B114" s="21">
        <v>10</v>
      </c>
      <c r="C114" s="66" t="s">
        <v>165</v>
      </c>
      <c r="D114" s="61" t="s">
        <v>136</v>
      </c>
      <c r="E114" s="22" t="s">
        <v>174</v>
      </c>
      <c r="F114" s="23">
        <v>51060481682</v>
      </c>
      <c r="G114" s="19">
        <v>17</v>
      </c>
      <c r="H114" s="41">
        <v>0</v>
      </c>
      <c r="I114" s="59">
        <v>75</v>
      </c>
      <c r="J114" s="19">
        <v>125</v>
      </c>
      <c r="K114" s="19">
        <f t="shared" si="8"/>
        <v>1275</v>
      </c>
      <c r="L114" s="19">
        <f t="shared" si="8"/>
        <v>0</v>
      </c>
      <c r="M114" s="59">
        <v>10</v>
      </c>
      <c r="N114" s="19">
        <f t="shared" si="5"/>
        <v>12750</v>
      </c>
      <c r="O114" s="19">
        <f t="shared" si="6"/>
        <v>0</v>
      </c>
      <c r="P114" s="60">
        <f t="shared" si="7"/>
        <v>12750</v>
      </c>
    </row>
    <row r="115" spans="1:16" ht="20.25" x14ac:dyDescent="0.25">
      <c r="A115" s="21">
        <v>106</v>
      </c>
      <c r="B115" s="21">
        <v>11</v>
      </c>
      <c r="C115" s="66" t="s">
        <v>165</v>
      </c>
      <c r="D115" s="58" t="s">
        <v>136</v>
      </c>
      <c r="E115" s="22" t="s">
        <v>175</v>
      </c>
      <c r="F115" s="23">
        <v>61061838470</v>
      </c>
      <c r="G115" s="19">
        <v>0</v>
      </c>
      <c r="H115" s="41">
        <v>0</v>
      </c>
      <c r="I115" s="59">
        <v>75</v>
      </c>
      <c r="J115" s="19">
        <v>125</v>
      </c>
      <c r="K115" s="19">
        <f t="shared" si="8"/>
        <v>0</v>
      </c>
      <c r="L115" s="19">
        <f t="shared" si="8"/>
        <v>0</v>
      </c>
      <c r="M115" s="59">
        <v>10</v>
      </c>
      <c r="N115" s="19">
        <f t="shared" si="5"/>
        <v>0</v>
      </c>
      <c r="O115" s="19">
        <f t="shared" si="6"/>
        <v>0</v>
      </c>
      <c r="P115" s="60">
        <f t="shared" si="7"/>
        <v>0</v>
      </c>
    </row>
    <row r="116" spans="1:16" ht="20.25" x14ac:dyDescent="0.25">
      <c r="A116" s="21">
        <v>107</v>
      </c>
      <c r="B116" s="21">
        <v>12</v>
      </c>
      <c r="C116" s="66" t="s">
        <v>165</v>
      </c>
      <c r="D116" s="64" t="s">
        <v>147</v>
      </c>
      <c r="E116" s="22" t="s">
        <v>165</v>
      </c>
      <c r="F116" s="23">
        <v>61087562578</v>
      </c>
      <c r="G116" s="19">
        <v>0</v>
      </c>
      <c r="H116" s="41">
        <v>2</v>
      </c>
      <c r="I116" s="59">
        <v>75</v>
      </c>
      <c r="J116" s="19">
        <v>125</v>
      </c>
      <c r="K116" s="19">
        <f t="shared" si="8"/>
        <v>0</v>
      </c>
      <c r="L116" s="19">
        <f t="shared" si="8"/>
        <v>250</v>
      </c>
      <c r="M116" s="59">
        <v>10</v>
      </c>
      <c r="N116" s="19">
        <f t="shared" si="5"/>
        <v>0</v>
      </c>
      <c r="O116" s="19">
        <f t="shared" si="6"/>
        <v>2500</v>
      </c>
      <c r="P116" s="60">
        <f t="shared" si="7"/>
        <v>2500</v>
      </c>
    </row>
    <row r="117" spans="1:16" ht="20.25" x14ac:dyDescent="0.25">
      <c r="A117" s="21">
        <v>108</v>
      </c>
      <c r="B117" s="21">
        <v>13</v>
      </c>
      <c r="C117" s="66" t="s">
        <v>165</v>
      </c>
      <c r="D117" s="63" t="s">
        <v>223</v>
      </c>
      <c r="E117" s="22" t="s">
        <v>288</v>
      </c>
      <c r="F117" s="23">
        <v>61103120294</v>
      </c>
      <c r="G117" s="19">
        <v>0</v>
      </c>
      <c r="H117" s="41">
        <v>0</v>
      </c>
      <c r="I117" s="59">
        <v>75</v>
      </c>
      <c r="J117" s="19">
        <v>125</v>
      </c>
      <c r="K117" s="19">
        <f t="shared" si="8"/>
        <v>0</v>
      </c>
      <c r="L117" s="19">
        <f t="shared" si="8"/>
        <v>0</v>
      </c>
      <c r="M117" s="59">
        <v>10</v>
      </c>
      <c r="N117" s="19">
        <f t="shared" si="5"/>
        <v>0</v>
      </c>
      <c r="O117" s="19">
        <f t="shared" si="6"/>
        <v>0</v>
      </c>
      <c r="P117" s="60">
        <f t="shared" si="7"/>
        <v>0</v>
      </c>
    </row>
    <row r="118" spans="1:16" ht="20.25" x14ac:dyDescent="0.25">
      <c r="A118" s="21">
        <v>109</v>
      </c>
      <c r="B118" s="21">
        <v>14</v>
      </c>
      <c r="C118" s="66" t="s">
        <v>165</v>
      </c>
      <c r="D118" s="64" t="s">
        <v>223</v>
      </c>
      <c r="E118" s="22" t="s">
        <v>289</v>
      </c>
      <c r="F118" s="23">
        <v>61090831773</v>
      </c>
      <c r="G118" s="19">
        <v>9</v>
      </c>
      <c r="H118" s="41">
        <v>2</v>
      </c>
      <c r="I118" s="59">
        <v>75</v>
      </c>
      <c r="J118" s="19">
        <v>125</v>
      </c>
      <c r="K118" s="19">
        <f t="shared" si="8"/>
        <v>675</v>
      </c>
      <c r="L118" s="19">
        <f t="shared" si="8"/>
        <v>250</v>
      </c>
      <c r="M118" s="59">
        <v>10</v>
      </c>
      <c r="N118" s="19">
        <f t="shared" si="5"/>
        <v>6750</v>
      </c>
      <c r="O118" s="19">
        <f t="shared" si="6"/>
        <v>2500</v>
      </c>
      <c r="P118" s="60">
        <f t="shared" si="7"/>
        <v>9250</v>
      </c>
    </row>
    <row r="119" spans="1:16" ht="20.25" x14ac:dyDescent="0.25">
      <c r="A119" s="21">
        <v>110</v>
      </c>
      <c r="B119" s="21">
        <v>15</v>
      </c>
      <c r="C119" s="66" t="s">
        <v>165</v>
      </c>
      <c r="D119" s="63" t="s">
        <v>223</v>
      </c>
      <c r="E119" s="22" t="s">
        <v>290</v>
      </c>
      <c r="F119" s="23">
        <v>61093234436</v>
      </c>
      <c r="G119" s="19">
        <v>0</v>
      </c>
      <c r="H119" s="41">
        <v>0</v>
      </c>
      <c r="I119" s="59">
        <v>75</v>
      </c>
      <c r="J119" s="19">
        <v>125</v>
      </c>
      <c r="K119" s="19">
        <f t="shared" si="8"/>
        <v>0</v>
      </c>
      <c r="L119" s="19">
        <f t="shared" si="8"/>
        <v>0</v>
      </c>
      <c r="M119" s="59">
        <v>10</v>
      </c>
      <c r="N119" s="19">
        <f t="shared" si="5"/>
        <v>0</v>
      </c>
      <c r="O119" s="19">
        <f t="shared" si="6"/>
        <v>0</v>
      </c>
      <c r="P119" s="60">
        <f t="shared" si="7"/>
        <v>0</v>
      </c>
    </row>
    <row r="120" spans="1:16" ht="20.25" x14ac:dyDescent="0.25">
      <c r="A120" s="21">
        <v>111</v>
      </c>
      <c r="B120" s="21">
        <v>16</v>
      </c>
      <c r="C120" s="66" t="s">
        <v>165</v>
      </c>
      <c r="D120" s="63" t="s">
        <v>223</v>
      </c>
      <c r="E120" s="22" t="s">
        <v>291</v>
      </c>
      <c r="F120" s="23">
        <v>61118591359</v>
      </c>
      <c r="G120" s="19">
        <v>0</v>
      </c>
      <c r="H120" s="41">
        <v>0</v>
      </c>
      <c r="I120" s="59">
        <v>75</v>
      </c>
      <c r="J120" s="19">
        <v>125</v>
      </c>
      <c r="K120" s="19">
        <f t="shared" si="8"/>
        <v>0</v>
      </c>
      <c r="L120" s="19">
        <f t="shared" si="8"/>
        <v>0</v>
      </c>
      <c r="M120" s="59">
        <v>10</v>
      </c>
      <c r="N120" s="19">
        <f t="shared" si="5"/>
        <v>0</v>
      </c>
      <c r="O120" s="19">
        <f t="shared" si="6"/>
        <v>0</v>
      </c>
      <c r="P120" s="60">
        <f t="shared" si="7"/>
        <v>0</v>
      </c>
    </row>
    <row r="121" spans="1:16" ht="20.25" x14ac:dyDescent="0.25">
      <c r="A121" s="21">
        <v>112</v>
      </c>
      <c r="B121" s="21">
        <v>17</v>
      </c>
      <c r="C121" s="66" t="s">
        <v>165</v>
      </c>
      <c r="D121" s="63" t="s">
        <v>223</v>
      </c>
      <c r="E121" s="22" t="s">
        <v>292</v>
      </c>
      <c r="F121" s="23">
        <v>51060481717</v>
      </c>
      <c r="G121" s="19">
        <v>0</v>
      </c>
      <c r="H121" s="41">
        <v>0</v>
      </c>
      <c r="I121" s="59">
        <v>75</v>
      </c>
      <c r="J121" s="19">
        <v>125</v>
      </c>
      <c r="K121" s="19">
        <f t="shared" si="8"/>
        <v>0</v>
      </c>
      <c r="L121" s="19">
        <f t="shared" si="8"/>
        <v>0</v>
      </c>
      <c r="M121" s="59">
        <v>10</v>
      </c>
      <c r="N121" s="19">
        <f t="shared" si="5"/>
        <v>0</v>
      </c>
      <c r="O121" s="19">
        <f t="shared" si="6"/>
        <v>0</v>
      </c>
      <c r="P121" s="60">
        <f t="shared" si="7"/>
        <v>0</v>
      </c>
    </row>
    <row r="122" spans="1:16" ht="20.25" x14ac:dyDescent="0.25">
      <c r="A122" s="21">
        <v>113</v>
      </c>
      <c r="B122" s="21">
        <v>18</v>
      </c>
      <c r="C122" s="66" t="s">
        <v>165</v>
      </c>
      <c r="D122" s="64" t="s">
        <v>223</v>
      </c>
      <c r="E122" s="22" t="s">
        <v>293</v>
      </c>
      <c r="F122" s="23">
        <v>61076160224</v>
      </c>
      <c r="G122" s="19">
        <v>2</v>
      </c>
      <c r="H122" s="41">
        <v>0</v>
      </c>
      <c r="I122" s="59">
        <v>75</v>
      </c>
      <c r="J122" s="19">
        <v>125</v>
      </c>
      <c r="K122" s="19">
        <f t="shared" si="8"/>
        <v>150</v>
      </c>
      <c r="L122" s="19">
        <f t="shared" si="8"/>
        <v>0</v>
      </c>
      <c r="M122" s="59">
        <v>10</v>
      </c>
      <c r="N122" s="19">
        <f t="shared" si="5"/>
        <v>1500</v>
      </c>
      <c r="O122" s="19">
        <f t="shared" si="6"/>
        <v>0</v>
      </c>
      <c r="P122" s="60">
        <f t="shared" si="7"/>
        <v>1500</v>
      </c>
    </row>
    <row r="123" spans="1:16" ht="20.25" x14ac:dyDescent="0.25">
      <c r="A123" s="21">
        <v>114</v>
      </c>
      <c r="B123" s="21">
        <v>19</v>
      </c>
      <c r="C123" s="66" t="s">
        <v>165</v>
      </c>
      <c r="D123" s="64" t="s">
        <v>223</v>
      </c>
      <c r="E123" s="22" t="s">
        <v>294</v>
      </c>
      <c r="F123" s="23">
        <v>61076542736</v>
      </c>
      <c r="G123" s="19">
        <v>5</v>
      </c>
      <c r="H123" s="41">
        <v>3</v>
      </c>
      <c r="I123" s="59">
        <v>75</v>
      </c>
      <c r="J123" s="19">
        <v>125</v>
      </c>
      <c r="K123" s="19">
        <f t="shared" si="8"/>
        <v>375</v>
      </c>
      <c r="L123" s="19">
        <f t="shared" si="8"/>
        <v>375</v>
      </c>
      <c r="M123" s="59">
        <v>10</v>
      </c>
      <c r="N123" s="19">
        <f t="shared" si="5"/>
        <v>3750</v>
      </c>
      <c r="O123" s="19">
        <f t="shared" si="6"/>
        <v>3750</v>
      </c>
      <c r="P123" s="60">
        <f t="shared" si="7"/>
        <v>7500</v>
      </c>
    </row>
    <row r="124" spans="1:16" ht="20.25" x14ac:dyDescent="0.25">
      <c r="A124" s="21">
        <v>115</v>
      </c>
      <c r="B124" s="21">
        <v>20</v>
      </c>
      <c r="C124" s="66" t="s">
        <v>165</v>
      </c>
      <c r="D124" s="64" t="s">
        <v>223</v>
      </c>
      <c r="E124" s="22" t="s">
        <v>295</v>
      </c>
      <c r="F124" s="23">
        <v>61076398826</v>
      </c>
      <c r="G124" s="19">
        <v>5</v>
      </c>
      <c r="H124" s="41">
        <v>0</v>
      </c>
      <c r="I124" s="59">
        <v>75</v>
      </c>
      <c r="J124" s="19">
        <v>125</v>
      </c>
      <c r="K124" s="19">
        <f t="shared" si="8"/>
        <v>375</v>
      </c>
      <c r="L124" s="19">
        <f t="shared" si="8"/>
        <v>0</v>
      </c>
      <c r="M124" s="59">
        <v>10</v>
      </c>
      <c r="N124" s="19">
        <f t="shared" si="5"/>
        <v>3750</v>
      </c>
      <c r="O124" s="19">
        <f t="shared" si="6"/>
        <v>0</v>
      </c>
      <c r="P124" s="60">
        <f t="shared" si="7"/>
        <v>3750</v>
      </c>
    </row>
    <row r="125" spans="1:16" ht="20.25" x14ac:dyDescent="0.25">
      <c r="A125" s="21">
        <v>116</v>
      </c>
      <c r="B125" s="21">
        <v>21</v>
      </c>
      <c r="C125" s="66" t="s">
        <v>165</v>
      </c>
      <c r="D125" s="64" t="s">
        <v>223</v>
      </c>
      <c r="E125" s="22" t="s">
        <v>296</v>
      </c>
      <c r="F125" s="23">
        <v>61076951045</v>
      </c>
      <c r="G125" s="19">
        <v>28</v>
      </c>
      <c r="H125" s="41">
        <v>4</v>
      </c>
      <c r="I125" s="59">
        <v>75</v>
      </c>
      <c r="J125" s="19">
        <v>125</v>
      </c>
      <c r="K125" s="19">
        <f t="shared" si="8"/>
        <v>2100</v>
      </c>
      <c r="L125" s="19">
        <f t="shared" si="8"/>
        <v>500</v>
      </c>
      <c r="M125" s="59">
        <v>10</v>
      </c>
      <c r="N125" s="19">
        <f t="shared" si="5"/>
        <v>21000</v>
      </c>
      <c r="O125" s="19">
        <f t="shared" si="6"/>
        <v>5000</v>
      </c>
      <c r="P125" s="60">
        <f t="shared" si="7"/>
        <v>26000</v>
      </c>
    </row>
    <row r="126" spans="1:16" ht="20.25" x14ac:dyDescent="0.25">
      <c r="A126" s="21">
        <v>117</v>
      </c>
      <c r="B126" s="21">
        <v>22</v>
      </c>
      <c r="C126" s="66" t="s">
        <v>165</v>
      </c>
      <c r="D126" s="64" t="s">
        <v>223</v>
      </c>
      <c r="E126" s="22" t="s">
        <v>297</v>
      </c>
      <c r="F126" s="23">
        <v>61076052184</v>
      </c>
      <c r="G126" s="19">
        <v>1</v>
      </c>
      <c r="H126" s="41">
        <v>0</v>
      </c>
      <c r="I126" s="59">
        <v>75</v>
      </c>
      <c r="J126" s="19">
        <v>125</v>
      </c>
      <c r="K126" s="19">
        <f t="shared" si="8"/>
        <v>75</v>
      </c>
      <c r="L126" s="19">
        <f t="shared" si="8"/>
        <v>0</v>
      </c>
      <c r="M126" s="59">
        <v>10</v>
      </c>
      <c r="N126" s="19">
        <f t="shared" si="5"/>
        <v>750</v>
      </c>
      <c r="O126" s="19">
        <f t="shared" si="6"/>
        <v>0</v>
      </c>
      <c r="P126" s="60">
        <f t="shared" si="7"/>
        <v>750</v>
      </c>
    </row>
    <row r="127" spans="1:16" ht="20.25" x14ac:dyDescent="0.25">
      <c r="A127" s="21">
        <v>118</v>
      </c>
      <c r="B127" s="21">
        <v>23</v>
      </c>
      <c r="C127" s="66" t="s">
        <v>165</v>
      </c>
      <c r="D127" s="64" t="s">
        <v>223</v>
      </c>
      <c r="E127" s="22" t="s">
        <v>298</v>
      </c>
      <c r="F127" s="23">
        <v>61065116143</v>
      </c>
      <c r="G127" s="19">
        <v>1</v>
      </c>
      <c r="H127" s="41">
        <v>0</v>
      </c>
      <c r="I127" s="59">
        <v>75</v>
      </c>
      <c r="J127" s="19">
        <v>125</v>
      </c>
      <c r="K127" s="19">
        <f t="shared" si="8"/>
        <v>75</v>
      </c>
      <c r="L127" s="19">
        <f t="shared" si="8"/>
        <v>0</v>
      </c>
      <c r="M127" s="59">
        <v>10</v>
      </c>
      <c r="N127" s="19">
        <f t="shared" si="5"/>
        <v>750</v>
      </c>
      <c r="O127" s="19">
        <f t="shared" si="6"/>
        <v>0</v>
      </c>
      <c r="P127" s="60">
        <f t="shared" si="7"/>
        <v>750</v>
      </c>
    </row>
    <row r="128" spans="1:16" ht="20.25" x14ac:dyDescent="0.25">
      <c r="A128" s="21">
        <v>119</v>
      </c>
      <c r="B128" s="21">
        <v>24</v>
      </c>
      <c r="C128" s="66" t="s">
        <v>165</v>
      </c>
      <c r="D128" s="64" t="s">
        <v>223</v>
      </c>
      <c r="E128" s="22" t="s">
        <v>299</v>
      </c>
      <c r="F128" s="23">
        <v>61064865490</v>
      </c>
      <c r="G128" s="19">
        <v>2</v>
      </c>
      <c r="H128" s="41">
        <v>0</v>
      </c>
      <c r="I128" s="59">
        <v>75</v>
      </c>
      <c r="J128" s="19">
        <v>125</v>
      </c>
      <c r="K128" s="19">
        <f t="shared" si="8"/>
        <v>150</v>
      </c>
      <c r="L128" s="19">
        <f t="shared" si="8"/>
        <v>0</v>
      </c>
      <c r="M128" s="59">
        <v>10</v>
      </c>
      <c r="N128" s="19">
        <f t="shared" si="5"/>
        <v>1500</v>
      </c>
      <c r="O128" s="19">
        <f t="shared" si="6"/>
        <v>0</v>
      </c>
      <c r="P128" s="60">
        <f t="shared" si="7"/>
        <v>1500</v>
      </c>
    </row>
    <row r="129" spans="1:16" ht="20.25" x14ac:dyDescent="0.25">
      <c r="A129" s="21">
        <v>120</v>
      </c>
      <c r="B129" s="21">
        <v>25</v>
      </c>
      <c r="C129" s="66" t="s">
        <v>165</v>
      </c>
      <c r="D129" s="63" t="s">
        <v>223</v>
      </c>
      <c r="E129" s="22" t="s">
        <v>300</v>
      </c>
      <c r="F129" s="23">
        <v>61076031403</v>
      </c>
      <c r="G129" s="19">
        <v>0</v>
      </c>
      <c r="H129" s="41">
        <v>0</v>
      </c>
      <c r="I129" s="59">
        <v>75</v>
      </c>
      <c r="J129" s="19">
        <v>125</v>
      </c>
      <c r="K129" s="19">
        <f t="shared" si="8"/>
        <v>0</v>
      </c>
      <c r="L129" s="19">
        <f t="shared" si="8"/>
        <v>0</v>
      </c>
      <c r="M129" s="59">
        <v>10</v>
      </c>
      <c r="N129" s="19">
        <f t="shared" si="5"/>
        <v>0</v>
      </c>
      <c r="O129" s="19">
        <f t="shared" si="6"/>
        <v>0</v>
      </c>
      <c r="P129" s="60">
        <f t="shared" si="7"/>
        <v>0</v>
      </c>
    </row>
    <row r="130" spans="1:16" ht="20.25" x14ac:dyDescent="0.25">
      <c r="A130" s="21">
        <v>121</v>
      </c>
      <c r="B130" s="21">
        <v>26</v>
      </c>
      <c r="C130" s="66" t="s">
        <v>165</v>
      </c>
      <c r="D130" s="64" t="s">
        <v>223</v>
      </c>
      <c r="E130" s="22" t="s">
        <v>301</v>
      </c>
      <c r="F130" s="23">
        <v>61077682853</v>
      </c>
      <c r="G130" s="19">
        <v>1</v>
      </c>
      <c r="H130" s="41">
        <v>0</v>
      </c>
      <c r="I130" s="59">
        <v>75</v>
      </c>
      <c r="J130" s="19">
        <v>125</v>
      </c>
      <c r="K130" s="19">
        <f t="shared" si="8"/>
        <v>75</v>
      </c>
      <c r="L130" s="19">
        <f t="shared" si="8"/>
        <v>0</v>
      </c>
      <c r="M130" s="59">
        <v>10</v>
      </c>
      <c r="N130" s="19">
        <f t="shared" si="5"/>
        <v>750</v>
      </c>
      <c r="O130" s="19">
        <f t="shared" si="6"/>
        <v>0</v>
      </c>
      <c r="P130" s="60">
        <f t="shared" si="7"/>
        <v>750</v>
      </c>
    </row>
    <row r="131" spans="1:16" ht="20.25" x14ac:dyDescent="0.25">
      <c r="A131" s="21">
        <v>122</v>
      </c>
      <c r="B131" s="21">
        <v>27</v>
      </c>
      <c r="C131" s="66" t="s">
        <v>165</v>
      </c>
      <c r="D131" s="64" t="s">
        <v>223</v>
      </c>
      <c r="E131" s="22" t="s">
        <v>302</v>
      </c>
      <c r="F131" s="23">
        <v>61076031470</v>
      </c>
      <c r="G131" s="19">
        <v>5</v>
      </c>
      <c r="H131" s="41">
        <v>0</v>
      </c>
      <c r="I131" s="59">
        <v>75</v>
      </c>
      <c r="J131" s="19">
        <v>125</v>
      </c>
      <c r="K131" s="19">
        <f t="shared" si="8"/>
        <v>375</v>
      </c>
      <c r="L131" s="19">
        <f t="shared" si="8"/>
        <v>0</v>
      </c>
      <c r="M131" s="59">
        <v>10</v>
      </c>
      <c r="N131" s="19">
        <f t="shared" si="5"/>
        <v>3750</v>
      </c>
      <c r="O131" s="19">
        <f t="shared" si="6"/>
        <v>0</v>
      </c>
      <c r="P131" s="60">
        <f t="shared" si="7"/>
        <v>3750</v>
      </c>
    </row>
    <row r="132" spans="1:16" ht="20.25" x14ac:dyDescent="0.25">
      <c r="A132" s="21">
        <v>123</v>
      </c>
      <c r="B132" s="21">
        <v>28</v>
      </c>
      <c r="C132" s="66" t="s">
        <v>165</v>
      </c>
      <c r="D132" s="64" t="s">
        <v>223</v>
      </c>
      <c r="E132" s="22" t="s">
        <v>303</v>
      </c>
      <c r="F132" s="23">
        <v>61121297080</v>
      </c>
      <c r="G132" s="19">
        <v>5</v>
      </c>
      <c r="H132" s="41">
        <v>0</v>
      </c>
      <c r="I132" s="59">
        <v>75</v>
      </c>
      <c r="J132" s="19">
        <v>125</v>
      </c>
      <c r="K132" s="19">
        <f t="shared" si="8"/>
        <v>375</v>
      </c>
      <c r="L132" s="19">
        <f t="shared" si="8"/>
        <v>0</v>
      </c>
      <c r="M132" s="59">
        <v>10</v>
      </c>
      <c r="N132" s="19">
        <f t="shared" si="5"/>
        <v>3750</v>
      </c>
      <c r="O132" s="19">
        <f t="shared" si="6"/>
        <v>0</v>
      </c>
      <c r="P132" s="60">
        <f t="shared" si="7"/>
        <v>3750</v>
      </c>
    </row>
    <row r="133" spans="1:16" ht="20.25" x14ac:dyDescent="0.25">
      <c r="A133" s="21">
        <v>124</v>
      </c>
      <c r="B133" s="21">
        <v>29</v>
      </c>
      <c r="C133" s="66" t="s">
        <v>165</v>
      </c>
      <c r="D133" s="64" t="s">
        <v>223</v>
      </c>
      <c r="E133" s="22" t="s">
        <v>304</v>
      </c>
      <c r="F133" s="23">
        <v>61124261833</v>
      </c>
      <c r="G133" s="19">
        <v>2</v>
      </c>
      <c r="H133" s="41">
        <v>0</v>
      </c>
      <c r="I133" s="59">
        <v>75</v>
      </c>
      <c r="J133" s="19">
        <v>125</v>
      </c>
      <c r="K133" s="19">
        <f t="shared" si="8"/>
        <v>150</v>
      </c>
      <c r="L133" s="19">
        <f t="shared" si="8"/>
        <v>0</v>
      </c>
      <c r="M133" s="59">
        <v>10</v>
      </c>
      <c r="N133" s="19">
        <f t="shared" si="5"/>
        <v>1500</v>
      </c>
      <c r="O133" s="19">
        <f t="shared" si="6"/>
        <v>0</v>
      </c>
      <c r="P133" s="60">
        <f t="shared" si="7"/>
        <v>1500</v>
      </c>
    </row>
    <row r="134" spans="1:16" ht="20.25" x14ac:dyDescent="0.25">
      <c r="A134" s="21">
        <v>125</v>
      </c>
      <c r="B134" s="21">
        <v>30</v>
      </c>
      <c r="C134" s="66" t="s">
        <v>165</v>
      </c>
      <c r="D134" s="63" t="s">
        <v>223</v>
      </c>
      <c r="E134" s="22" t="s">
        <v>305</v>
      </c>
      <c r="F134" s="23">
        <v>61126884448</v>
      </c>
      <c r="G134" s="19">
        <v>0</v>
      </c>
      <c r="H134" s="41">
        <v>0</v>
      </c>
      <c r="I134" s="59">
        <v>75</v>
      </c>
      <c r="J134" s="19">
        <v>125</v>
      </c>
      <c r="K134" s="19">
        <f t="shared" si="8"/>
        <v>0</v>
      </c>
      <c r="L134" s="19">
        <f t="shared" si="8"/>
        <v>0</v>
      </c>
      <c r="M134" s="59">
        <v>10</v>
      </c>
      <c r="N134" s="19">
        <f t="shared" si="5"/>
        <v>0</v>
      </c>
      <c r="O134" s="19">
        <f t="shared" si="6"/>
        <v>0</v>
      </c>
      <c r="P134" s="60">
        <f t="shared" si="7"/>
        <v>0</v>
      </c>
    </row>
    <row r="135" spans="1:16" ht="20.25" x14ac:dyDescent="0.25">
      <c r="A135" s="21">
        <v>126</v>
      </c>
      <c r="B135" s="21">
        <v>31</v>
      </c>
      <c r="C135" s="66" t="s">
        <v>165</v>
      </c>
      <c r="D135" s="64" t="s">
        <v>223</v>
      </c>
      <c r="E135" s="22" t="s">
        <v>306</v>
      </c>
      <c r="F135" s="23">
        <v>61128601877</v>
      </c>
      <c r="G135" s="19">
        <v>3</v>
      </c>
      <c r="H135" s="41">
        <v>0</v>
      </c>
      <c r="I135" s="59">
        <v>75</v>
      </c>
      <c r="J135" s="19">
        <v>125</v>
      </c>
      <c r="K135" s="19">
        <f t="shared" si="8"/>
        <v>225</v>
      </c>
      <c r="L135" s="19">
        <f t="shared" si="8"/>
        <v>0</v>
      </c>
      <c r="M135" s="59">
        <v>10</v>
      </c>
      <c r="N135" s="19">
        <f t="shared" si="5"/>
        <v>2250</v>
      </c>
      <c r="O135" s="19">
        <f t="shared" si="6"/>
        <v>0</v>
      </c>
      <c r="P135" s="60">
        <f t="shared" si="7"/>
        <v>2250</v>
      </c>
    </row>
    <row r="136" spans="1:16" ht="20.25" x14ac:dyDescent="0.25">
      <c r="A136" s="21">
        <v>127</v>
      </c>
      <c r="B136" s="21">
        <v>32</v>
      </c>
      <c r="C136" s="66" t="s">
        <v>165</v>
      </c>
      <c r="D136" s="64" t="s">
        <v>223</v>
      </c>
      <c r="E136" s="22" t="s">
        <v>307</v>
      </c>
      <c r="F136" s="23">
        <v>61121515555</v>
      </c>
      <c r="G136" s="19">
        <v>1</v>
      </c>
      <c r="H136" s="41">
        <v>0</v>
      </c>
      <c r="I136" s="59">
        <v>75</v>
      </c>
      <c r="J136" s="19">
        <v>125</v>
      </c>
      <c r="K136" s="19">
        <f t="shared" si="8"/>
        <v>75</v>
      </c>
      <c r="L136" s="19">
        <f t="shared" si="8"/>
        <v>0</v>
      </c>
      <c r="M136" s="59">
        <v>10</v>
      </c>
      <c r="N136" s="19">
        <f t="shared" si="5"/>
        <v>750</v>
      </c>
      <c r="O136" s="19">
        <f t="shared" si="6"/>
        <v>0</v>
      </c>
      <c r="P136" s="60">
        <f t="shared" si="7"/>
        <v>750</v>
      </c>
    </row>
    <row r="137" spans="1:16" ht="20.25" x14ac:dyDescent="0.25">
      <c r="A137" s="21">
        <v>128</v>
      </c>
      <c r="B137" s="21">
        <v>33</v>
      </c>
      <c r="C137" s="66" t="s">
        <v>165</v>
      </c>
      <c r="D137" s="64" t="s">
        <v>223</v>
      </c>
      <c r="E137" s="22" t="s">
        <v>308</v>
      </c>
      <c r="F137" s="23">
        <v>61124068953</v>
      </c>
      <c r="G137" s="19">
        <v>9</v>
      </c>
      <c r="H137" s="41">
        <v>1</v>
      </c>
      <c r="I137" s="59">
        <v>75</v>
      </c>
      <c r="J137" s="19">
        <v>125</v>
      </c>
      <c r="K137" s="19">
        <f t="shared" si="8"/>
        <v>675</v>
      </c>
      <c r="L137" s="19">
        <f t="shared" si="8"/>
        <v>125</v>
      </c>
      <c r="M137" s="59">
        <v>10</v>
      </c>
      <c r="N137" s="19">
        <f t="shared" si="5"/>
        <v>6750</v>
      </c>
      <c r="O137" s="19">
        <f t="shared" si="6"/>
        <v>1250</v>
      </c>
      <c r="P137" s="60">
        <f t="shared" si="7"/>
        <v>8000</v>
      </c>
    </row>
    <row r="138" spans="1:16" ht="20.25" x14ac:dyDescent="0.25">
      <c r="A138" s="21">
        <v>129</v>
      </c>
      <c r="B138" s="21">
        <v>34</v>
      </c>
      <c r="C138" s="66" t="s">
        <v>165</v>
      </c>
      <c r="D138" s="64" t="s">
        <v>223</v>
      </c>
      <c r="E138" s="22" t="s">
        <v>309</v>
      </c>
      <c r="F138" s="23">
        <v>61112903445</v>
      </c>
      <c r="G138" s="19">
        <v>16</v>
      </c>
      <c r="H138" s="41">
        <v>0</v>
      </c>
      <c r="I138" s="59">
        <v>75</v>
      </c>
      <c r="J138" s="19">
        <v>125</v>
      </c>
      <c r="K138" s="19">
        <f t="shared" si="8"/>
        <v>1200</v>
      </c>
      <c r="L138" s="19">
        <f t="shared" si="8"/>
        <v>0</v>
      </c>
      <c r="M138" s="59">
        <v>10</v>
      </c>
      <c r="N138" s="19">
        <f t="shared" si="5"/>
        <v>12000</v>
      </c>
      <c r="O138" s="19">
        <f t="shared" si="6"/>
        <v>0</v>
      </c>
      <c r="P138" s="60">
        <f t="shared" si="7"/>
        <v>12000</v>
      </c>
    </row>
    <row r="139" spans="1:16" ht="20.25" x14ac:dyDescent="0.25">
      <c r="A139" s="21">
        <v>130</v>
      </c>
      <c r="B139" s="21">
        <v>35</v>
      </c>
      <c r="C139" s="66" t="s">
        <v>165</v>
      </c>
      <c r="D139" s="64" t="s">
        <v>223</v>
      </c>
      <c r="E139" s="22" t="s">
        <v>310</v>
      </c>
      <c r="F139" s="23">
        <v>61084629866</v>
      </c>
      <c r="G139" s="19">
        <v>6</v>
      </c>
      <c r="H139" s="41">
        <v>0</v>
      </c>
      <c r="I139" s="59">
        <v>75</v>
      </c>
      <c r="J139" s="19">
        <v>125</v>
      </c>
      <c r="K139" s="19">
        <f t="shared" si="8"/>
        <v>450</v>
      </c>
      <c r="L139" s="19">
        <f t="shared" si="8"/>
        <v>0</v>
      </c>
      <c r="M139" s="59">
        <v>10</v>
      </c>
      <c r="N139" s="19">
        <f t="shared" ref="N139:N202" si="9">K139*M139</f>
        <v>4500</v>
      </c>
      <c r="O139" s="19">
        <f t="shared" ref="O139:O202" si="10">L139*M139</f>
        <v>0</v>
      </c>
      <c r="P139" s="60">
        <f t="shared" ref="P139:P202" si="11">N139+O139</f>
        <v>4500</v>
      </c>
    </row>
    <row r="140" spans="1:16" ht="20.25" x14ac:dyDescent="0.25">
      <c r="A140" s="21">
        <v>131</v>
      </c>
      <c r="B140" s="21">
        <v>36</v>
      </c>
      <c r="C140" s="66" t="s">
        <v>165</v>
      </c>
      <c r="D140" s="63" t="s">
        <v>223</v>
      </c>
      <c r="E140" s="22" t="s">
        <v>311</v>
      </c>
      <c r="F140" s="23">
        <v>61005252530</v>
      </c>
      <c r="G140" s="19">
        <v>0</v>
      </c>
      <c r="H140" s="41">
        <v>0</v>
      </c>
      <c r="I140" s="59">
        <v>75</v>
      </c>
      <c r="J140" s="19">
        <v>125</v>
      </c>
      <c r="K140" s="19">
        <f t="shared" si="8"/>
        <v>0</v>
      </c>
      <c r="L140" s="19">
        <f t="shared" si="8"/>
        <v>0</v>
      </c>
      <c r="M140" s="59">
        <v>10</v>
      </c>
      <c r="N140" s="19">
        <f t="shared" si="9"/>
        <v>0</v>
      </c>
      <c r="O140" s="19">
        <f t="shared" si="10"/>
        <v>0</v>
      </c>
      <c r="P140" s="60">
        <f t="shared" si="11"/>
        <v>0</v>
      </c>
    </row>
    <row r="141" spans="1:16" ht="20.25" x14ac:dyDescent="0.25">
      <c r="A141" s="21">
        <v>132</v>
      </c>
      <c r="B141" s="21">
        <v>37</v>
      </c>
      <c r="C141" s="66" t="s">
        <v>165</v>
      </c>
      <c r="D141" s="64" t="s">
        <v>223</v>
      </c>
      <c r="E141" s="22" t="s">
        <v>312</v>
      </c>
      <c r="F141" s="23">
        <v>61124349037</v>
      </c>
      <c r="G141" s="19">
        <v>1</v>
      </c>
      <c r="H141" s="41">
        <v>1</v>
      </c>
      <c r="I141" s="59">
        <v>75</v>
      </c>
      <c r="J141" s="19">
        <v>125</v>
      </c>
      <c r="K141" s="19">
        <f t="shared" si="8"/>
        <v>75</v>
      </c>
      <c r="L141" s="19">
        <f t="shared" si="8"/>
        <v>125</v>
      </c>
      <c r="M141" s="59">
        <v>10</v>
      </c>
      <c r="N141" s="19">
        <f t="shared" si="9"/>
        <v>750</v>
      </c>
      <c r="O141" s="19">
        <f t="shared" si="10"/>
        <v>1250</v>
      </c>
      <c r="P141" s="60">
        <f t="shared" si="11"/>
        <v>2000</v>
      </c>
    </row>
    <row r="142" spans="1:16" ht="20.25" x14ac:dyDescent="0.25">
      <c r="A142" s="21">
        <v>133</v>
      </c>
      <c r="B142" s="21">
        <v>38</v>
      </c>
      <c r="C142" s="66" t="s">
        <v>165</v>
      </c>
      <c r="D142" s="64" t="s">
        <v>223</v>
      </c>
      <c r="E142" s="22" t="s">
        <v>313</v>
      </c>
      <c r="F142" s="23">
        <v>61121201661</v>
      </c>
      <c r="G142" s="19">
        <v>4</v>
      </c>
      <c r="H142" s="41">
        <v>3</v>
      </c>
      <c r="I142" s="59">
        <v>75</v>
      </c>
      <c r="J142" s="19">
        <v>125</v>
      </c>
      <c r="K142" s="19">
        <f t="shared" si="8"/>
        <v>300</v>
      </c>
      <c r="L142" s="19">
        <f t="shared" si="8"/>
        <v>375</v>
      </c>
      <c r="M142" s="59">
        <v>10</v>
      </c>
      <c r="N142" s="19">
        <f t="shared" si="9"/>
        <v>3000</v>
      </c>
      <c r="O142" s="19">
        <f t="shared" si="10"/>
        <v>3750</v>
      </c>
      <c r="P142" s="60">
        <f t="shared" si="11"/>
        <v>6750</v>
      </c>
    </row>
    <row r="143" spans="1:16" ht="20.25" x14ac:dyDescent="0.25">
      <c r="A143" s="21">
        <v>134</v>
      </c>
      <c r="B143" s="21">
        <v>39</v>
      </c>
      <c r="C143" s="66" t="s">
        <v>165</v>
      </c>
      <c r="D143" s="63" t="s">
        <v>223</v>
      </c>
      <c r="E143" s="22" t="s">
        <v>314</v>
      </c>
      <c r="F143" s="23">
        <v>61119728760</v>
      </c>
      <c r="G143" s="19">
        <v>0</v>
      </c>
      <c r="H143" s="41">
        <v>0</v>
      </c>
      <c r="I143" s="59">
        <v>75</v>
      </c>
      <c r="J143" s="19">
        <v>125</v>
      </c>
      <c r="K143" s="19">
        <f t="shared" si="8"/>
        <v>0</v>
      </c>
      <c r="L143" s="19">
        <f t="shared" si="8"/>
        <v>0</v>
      </c>
      <c r="M143" s="59">
        <v>10</v>
      </c>
      <c r="N143" s="19">
        <f t="shared" si="9"/>
        <v>0</v>
      </c>
      <c r="O143" s="19">
        <f t="shared" si="10"/>
        <v>0</v>
      </c>
      <c r="P143" s="60">
        <f t="shared" si="11"/>
        <v>0</v>
      </c>
    </row>
    <row r="144" spans="1:16" ht="20.25" x14ac:dyDescent="0.25">
      <c r="A144" s="21">
        <v>135</v>
      </c>
      <c r="B144" s="21">
        <v>40</v>
      </c>
      <c r="C144" s="66" t="s">
        <v>165</v>
      </c>
      <c r="D144" s="64" t="s">
        <v>223</v>
      </c>
      <c r="E144" s="22" t="s">
        <v>315</v>
      </c>
      <c r="F144" s="67">
        <v>51083421808</v>
      </c>
      <c r="G144" s="19">
        <v>7</v>
      </c>
      <c r="H144" s="41">
        <v>5</v>
      </c>
      <c r="I144" s="59">
        <v>75</v>
      </c>
      <c r="J144" s="19">
        <v>125</v>
      </c>
      <c r="K144" s="19">
        <f t="shared" si="8"/>
        <v>525</v>
      </c>
      <c r="L144" s="19">
        <f t="shared" si="8"/>
        <v>625</v>
      </c>
      <c r="M144" s="59">
        <v>10</v>
      </c>
      <c r="N144" s="19">
        <f t="shared" si="9"/>
        <v>5250</v>
      </c>
      <c r="O144" s="19">
        <f t="shared" si="10"/>
        <v>6250</v>
      </c>
      <c r="P144" s="60">
        <f t="shared" si="11"/>
        <v>11500</v>
      </c>
    </row>
    <row r="145" spans="1:16" ht="20.25" x14ac:dyDescent="0.25">
      <c r="A145" s="21">
        <v>136</v>
      </c>
      <c r="B145" s="21">
        <v>41</v>
      </c>
      <c r="C145" s="66" t="s">
        <v>165</v>
      </c>
      <c r="D145" s="63" t="s">
        <v>223</v>
      </c>
      <c r="E145" s="22" t="s">
        <v>316</v>
      </c>
      <c r="F145" s="95">
        <v>11129032389</v>
      </c>
      <c r="G145" s="19">
        <v>0</v>
      </c>
      <c r="H145" s="41">
        <v>0</v>
      </c>
      <c r="I145" s="59">
        <v>75</v>
      </c>
      <c r="J145" s="19">
        <v>125</v>
      </c>
      <c r="K145" s="19">
        <f t="shared" si="8"/>
        <v>0</v>
      </c>
      <c r="L145" s="19">
        <f t="shared" si="8"/>
        <v>0</v>
      </c>
      <c r="M145" s="59">
        <v>10</v>
      </c>
      <c r="N145" s="19">
        <f t="shared" si="9"/>
        <v>0</v>
      </c>
      <c r="O145" s="19">
        <f t="shared" si="10"/>
        <v>0</v>
      </c>
      <c r="P145" s="60">
        <f t="shared" si="11"/>
        <v>0</v>
      </c>
    </row>
    <row r="146" spans="1:16" ht="20.25" x14ac:dyDescent="0.25">
      <c r="A146" s="21">
        <v>137</v>
      </c>
      <c r="B146" s="21">
        <v>42</v>
      </c>
      <c r="C146" s="66" t="s">
        <v>165</v>
      </c>
      <c r="D146" s="63" t="s">
        <v>223</v>
      </c>
      <c r="E146" s="22" t="s">
        <v>317</v>
      </c>
      <c r="F146" s="23">
        <v>51083421739</v>
      </c>
      <c r="G146" s="19">
        <v>0</v>
      </c>
      <c r="H146" s="41">
        <v>0</v>
      </c>
      <c r="I146" s="59">
        <v>75</v>
      </c>
      <c r="J146" s="19">
        <v>125</v>
      </c>
      <c r="K146" s="19">
        <f t="shared" si="8"/>
        <v>0</v>
      </c>
      <c r="L146" s="19">
        <f t="shared" si="8"/>
        <v>0</v>
      </c>
      <c r="M146" s="59">
        <v>10</v>
      </c>
      <c r="N146" s="19">
        <f t="shared" si="9"/>
        <v>0</v>
      </c>
      <c r="O146" s="19">
        <f t="shared" si="10"/>
        <v>0</v>
      </c>
      <c r="P146" s="60">
        <f t="shared" si="11"/>
        <v>0</v>
      </c>
    </row>
    <row r="147" spans="1:16" ht="20.25" x14ac:dyDescent="0.25">
      <c r="A147" s="21">
        <v>138</v>
      </c>
      <c r="B147" s="21">
        <v>43</v>
      </c>
      <c r="C147" s="66" t="s">
        <v>165</v>
      </c>
      <c r="D147" s="63" t="s">
        <v>223</v>
      </c>
      <c r="E147" s="22" t="s">
        <v>318</v>
      </c>
      <c r="F147" s="95">
        <v>11123044812</v>
      </c>
      <c r="G147" s="19">
        <v>0</v>
      </c>
      <c r="H147" s="41">
        <v>0</v>
      </c>
      <c r="I147" s="59">
        <v>75</v>
      </c>
      <c r="J147" s="19">
        <v>125</v>
      </c>
      <c r="K147" s="19">
        <f t="shared" si="8"/>
        <v>0</v>
      </c>
      <c r="L147" s="19">
        <f t="shared" si="8"/>
        <v>0</v>
      </c>
      <c r="M147" s="59">
        <v>10</v>
      </c>
      <c r="N147" s="19">
        <f t="shared" si="9"/>
        <v>0</v>
      </c>
      <c r="O147" s="19">
        <f t="shared" si="10"/>
        <v>0</v>
      </c>
      <c r="P147" s="60">
        <f t="shared" si="11"/>
        <v>0</v>
      </c>
    </row>
    <row r="148" spans="1:16" ht="20.25" x14ac:dyDescent="0.25">
      <c r="A148" s="21">
        <v>139</v>
      </c>
      <c r="B148" s="21">
        <v>44</v>
      </c>
      <c r="C148" s="66" t="s">
        <v>165</v>
      </c>
      <c r="D148" s="64" t="s">
        <v>223</v>
      </c>
      <c r="E148" s="22" t="s">
        <v>319</v>
      </c>
      <c r="F148" s="23">
        <v>51060481820</v>
      </c>
      <c r="G148" s="19">
        <v>5</v>
      </c>
      <c r="H148" s="41">
        <v>0</v>
      </c>
      <c r="I148" s="59">
        <v>75</v>
      </c>
      <c r="J148" s="19">
        <v>125</v>
      </c>
      <c r="K148" s="19">
        <f t="shared" si="8"/>
        <v>375</v>
      </c>
      <c r="L148" s="19">
        <f t="shared" si="8"/>
        <v>0</v>
      </c>
      <c r="M148" s="59">
        <v>10</v>
      </c>
      <c r="N148" s="19">
        <f t="shared" si="9"/>
        <v>3750</v>
      </c>
      <c r="O148" s="19">
        <f t="shared" si="10"/>
        <v>0</v>
      </c>
      <c r="P148" s="60">
        <f t="shared" si="11"/>
        <v>3750</v>
      </c>
    </row>
    <row r="149" spans="1:16" ht="20.25" x14ac:dyDescent="0.25">
      <c r="A149" s="21">
        <v>140</v>
      </c>
      <c r="B149" s="21">
        <v>1</v>
      </c>
      <c r="C149" s="66" t="s">
        <v>176</v>
      </c>
      <c r="D149" s="58" t="s">
        <v>136</v>
      </c>
      <c r="E149" s="22" t="s">
        <v>176</v>
      </c>
      <c r="F149" s="23">
        <v>61120000431</v>
      </c>
      <c r="G149" s="19">
        <v>0</v>
      </c>
      <c r="H149" s="41">
        <v>0</v>
      </c>
      <c r="I149" s="59">
        <v>75</v>
      </c>
      <c r="J149" s="19">
        <v>125</v>
      </c>
      <c r="K149" s="19">
        <f t="shared" si="8"/>
        <v>0</v>
      </c>
      <c r="L149" s="19">
        <f t="shared" si="8"/>
        <v>0</v>
      </c>
      <c r="M149" s="59">
        <v>10</v>
      </c>
      <c r="N149" s="19">
        <f t="shared" si="9"/>
        <v>0</v>
      </c>
      <c r="O149" s="19">
        <f t="shared" si="10"/>
        <v>0</v>
      </c>
      <c r="P149" s="60">
        <f t="shared" si="11"/>
        <v>0</v>
      </c>
    </row>
    <row r="150" spans="1:16" ht="20.25" x14ac:dyDescent="0.25">
      <c r="A150" s="21">
        <v>141</v>
      </c>
      <c r="B150" s="21">
        <v>2</v>
      </c>
      <c r="C150" s="66" t="s">
        <v>176</v>
      </c>
      <c r="D150" s="58" t="s">
        <v>136</v>
      </c>
      <c r="E150" s="22" t="s">
        <v>177</v>
      </c>
      <c r="F150" s="23">
        <v>61118566446</v>
      </c>
      <c r="G150" s="19">
        <v>0</v>
      </c>
      <c r="H150" s="41">
        <v>0</v>
      </c>
      <c r="I150" s="59">
        <v>75</v>
      </c>
      <c r="J150" s="19">
        <v>125</v>
      </c>
      <c r="K150" s="19">
        <f t="shared" si="8"/>
        <v>0</v>
      </c>
      <c r="L150" s="19">
        <f t="shared" si="8"/>
        <v>0</v>
      </c>
      <c r="M150" s="59">
        <v>10</v>
      </c>
      <c r="N150" s="19">
        <f t="shared" si="9"/>
        <v>0</v>
      </c>
      <c r="O150" s="19">
        <f t="shared" si="10"/>
        <v>0</v>
      </c>
      <c r="P150" s="60">
        <f t="shared" si="11"/>
        <v>0</v>
      </c>
    </row>
    <row r="151" spans="1:16" ht="20.25" x14ac:dyDescent="0.25">
      <c r="A151" s="21">
        <v>142</v>
      </c>
      <c r="B151" s="21">
        <v>3</v>
      </c>
      <c r="C151" s="66" t="s">
        <v>176</v>
      </c>
      <c r="D151" s="61" t="s">
        <v>136</v>
      </c>
      <c r="E151" s="22" t="s">
        <v>178</v>
      </c>
      <c r="F151" s="23">
        <v>61095639463</v>
      </c>
      <c r="G151" s="19">
        <v>5</v>
      </c>
      <c r="H151" s="41">
        <v>9</v>
      </c>
      <c r="I151" s="59">
        <v>75</v>
      </c>
      <c r="J151" s="19">
        <v>125</v>
      </c>
      <c r="K151" s="19">
        <f t="shared" si="8"/>
        <v>375</v>
      </c>
      <c r="L151" s="19">
        <f t="shared" si="8"/>
        <v>1125</v>
      </c>
      <c r="M151" s="59">
        <v>10</v>
      </c>
      <c r="N151" s="19">
        <f t="shared" si="9"/>
        <v>3750</v>
      </c>
      <c r="O151" s="19">
        <f t="shared" si="10"/>
        <v>11250</v>
      </c>
      <c r="P151" s="60">
        <f t="shared" si="11"/>
        <v>15000</v>
      </c>
    </row>
    <row r="152" spans="1:16" ht="20.25" x14ac:dyDescent="0.25">
      <c r="A152" s="21">
        <v>143</v>
      </c>
      <c r="B152" s="21">
        <v>4</v>
      </c>
      <c r="C152" s="66" t="s">
        <v>176</v>
      </c>
      <c r="D152" s="58" t="s">
        <v>136</v>
      </c>
      <c r="E152" s="22" t="s">
        <v>179</v>
      </c>
      <c r="F152" s="23">
        <v>61092572920</v>
      </c>
      <c r="G152" s="19">
        <v>0</v>
      </c>
      <c r="H152" s="41">
        <v>0</v>
      </c>
      <c r="I152" s="59">
        <v>75</v>
      </c>
      <c r="J152" s="19">
        <v>125</v>
      </c>
      <c r="K152" s="19">
        <f t="shared" si="8"/>
        <v>0</v>
      </c>
      <c r="L152" s="19">
        <f t="shared" si="8"/>
        <v>0</v>
      </c>
      <c r="M152" s="59">
        <v>10</v>
      </c>
      <c r="N152" s="19">
        <f t="shared" si="9"/>
        <v>0</v>
      </c>
      <c r="O152" s="19">
        <f t="shared" si="10"/>
        <v>0</v>
      </c>
      <c r="P152" s="60">
        <f t="shared" si="11"/>
        <v>0</v>
      </c>
    </row>
    <row r="153" spans="1:16" ht="20.25" x14ac:dyDescent="0.25">
      <c r="A153" s="21">
        <v>144</v>
      </c>
      <c r="B153" s="21">
        <v>5</v>
      </c>
      <c r="C153" s="66" t="s">
        <v>176</v>
      </c>
      <c r="D153" s="61" t="s">
        <v>136</v>
      </c>
      <c r="E153" s="22" t="s">
        <v>180</v>
      </c>
      <c r="F153" s="23">
        <v>61093521849</v>
      </c>
      <c r="G153" s="19">
        <v>5</v>
      </c>
      <c r="H153" s="41">
        <v>0</v>
      </c>
      <c r="I153" s="59">
        <v>75</v>
      </c>
      <c r="J153" s="19">
        <v>125</v>
      </c>
      <c r="K153" s="19">
        <f t="shared" si="8"/>
        <v>375</v>
      </c>
      <c r="L153" s="19">
        <f t="shared" si="8"/>
        <v>0</v>
      </c>
      <c r="M153" s="59">
        <v>10</v>
      </c>
      <c r="N153" s="19">
        <f t="shared" si="9"/>
        <v>3750</v>
      </c>
      <c r="O153" s="19">
        <f t="shared" si="10"/>
        <v>0</v>
      </c>
      <c r="P153" s="60">
        <f t="shared" si="11"/>
        <v>3750</v>
      </c>
    </row>
    <row r="154" spans="1:16" ht="20.25" x14ac:dyDescent="0.25">
      <c r="A154" s="21">
        <v>145</v>
      </c>
      <c r="B154" s="21">
        <v>6</v>
      </c>
      <c r="C154" s="66" t="s">
        <v>176</v>
      </c>
      <c r="D154" s="58" t="s">
        <v>136</v>
      </c>
      <c r="E154" s="22" t="s">
        <v>181</v>
      </c>
      <c r="F154" s="23">
        <v>61120506005</v>
      </c>
      <c r="G154" s="19">
        <v>0</v>
      </c>
      <c r="H154" s="41">
        <v>0</v>
      </c>
      <c r="I154" s="59">
        <v>75</v>
      </c>
      <c r="J154" s="19">
        <v>125</v>
      </c>
      <c r="K154" s="19">
        <f t="shared" si="8"/>
        <v>0</v>
      </c>
      <c r="L154" s="19">
        <f t="shared" si="8"/>
        <v>0</v>
      </c>
      <c r="M154" s="59">
        <v>10</v>
      </c>
      <c r="N154" s="19">
        <f t="shared" si="9"/>
        <v>0</v>
      </c>
      <c r="O154" s="19">
        <f t="shared" si="10"/>
        <v>0</v>
      </c>
      <c r="P154" s="60">
        <f t="shared" si="11"/>
        <v>0</v>
      </c>
    </row>
    <row r="155" spans="1:16" ht="20.25" x14ac:dyDescent="0.25">
      <c r="A155" s="21">
        <v>146</v>
      </c>
      <c r="B155" s="21">
        <v>7</v>
      </c>
      <c r="C155" s="66" t="s">
        <v>176</v>
      </c>
      <c r="D155" s="61" t="s">
        <v>136</v>
      </c>
      <c r="E155" s="22" t="s">
        <v>182</v>
      </c>
      <c r="F155" s="23">
        <v>61119081766</v>
      </c>
      <c r="G155" s="19">
        <v>8</v>
      </c>
      <c r="H155" s="41">
        <v>0</v>
      </c>
      <c r="I155" s="59">
        <v>75</v>
      </c>
      <c r="J155" s="19">
        <v>125</v>
      </c>
      <c r="K155" s="19">
        <f t="shared" ref="K155:L218" si="12">SUM(G155*I155)</f>
        <v>600</v>
      </c>
      <c r="L155" s="19">
        <f t="shared" si="12"/>
        <v>0</v>
      </c>
      <c r="M155" s="59">
        <v>10</v>
      </c>
      <c r="N155" s="19">
        <f t="shared" si="9"/>
        <v>6000</v>
      </c>
      <c r="O155" s="19">
        <f t="shared" si="10"/>
        <v>0</v>
      </c>
      <c r="P155" s="60">
        <f t="shared" si="11"/>
        <v>6000</v>
      </c>
    </row>
    <row r="156" spans="1:16" ht="20.25" x14ac:dyDescent="0.25">
      <c r="A156" s="21">
        <v>147</v>
      </c>
      <c r="B156" s="21">
        <v>8</v>
      </c>
      <c r="C156" s="66" t="s">
        <v>176</v>
      </c>
      <c r="D156" s="58" t="s">
        <v>136</v>
      </c>
      <c r="E156" s="22" t="s">
        <v>183</v>
      </c>
      <c r="F156" s="23">
        <v>61142139470</v>
      </c>
      <c r="G156" s="19">
        <v>0</v>
      </c>
      <c r="H156" s="41">
        <v>0</v>
      </c>
      <c r="I156" s="59">
        <v>75</v>
      </c>
      <c r="J156" s="19">
        <v>125</v>
      </c>
      <c r="K156" s="19">
        <f t="shared" si="12"/>
        <v>0</v>
      </c>
      <c r="L156" s="19">
        <f t="shared" si="12"/>
        <v>0</v>
      </c>
      <c r="M156" s="59">
        <v>10</v>
      </c>
      <c r="N156" s="19">
        <f t="shared" si="9"/>
        <v>0</v>
      </c>
      <c r="O156" s="19">
        <f t="shared" si="10"/>
        <v>0</v>
      </c>
      <c r="P156" s="60">
        <f t="shared" si="11"/>
        <v>0</v>
      </c>
    </row>
    <row r="157" spans="1:16" ht="20.25" x14ac:dyDescent="0.25">
      <c r="A157" s="21">
        <v>148</v>
      </c>
      <c r="B157" s="21">
        <v>9</v>
      </c>
      <c r="C157" s="66" t="s">
        <v>176</v>
      </c>
      <c r="D157" s="58" t="s">
        <v>136</v>
      </c>
      <c r="E157" s="22" t="s">
        <v>184</v>
      </c>
      <c r="F157" s="23">
        <v>61090580932</v>
      </c>
      <c r="G157" s="19">
        <v>0</v>
      </c>
      <c r="H157" s="41">
        <v>0</v>
      </c>
      <c r="I157" s="59">
        <v>75</v>
      </c>
      <c r="J157" s="19">
        <v>125</v>
      </c>
      <c r="K157" s="19">
        <f t="shared" si="12"/>
        <v>0</v>
      </c>
      <c r="L157" s="19">
        <f t="shared" si="12"/>
        <v>0</v>
      </c>
      <c r="M157" s="59">
        <v>10</v>
      </c>
      <c r="N157" s="19">
        <f t="shared" si="9"/>
        <v>0</v>
      </c>
      <c r="O157" s="19">
        <f t="shared" si="10"/>
        <v>0</v>
      </c>
      <c r="P157" s="60">
        <f t="shared" si="11"/>
        <v>0</v>
      </c>
    </row>
    <row r="158" spans="1:16" ht="20.25" x14ac:dyDescent="0.25">
      <c r="A158" s="21">
        <v>149</v>
      </c>
      <c r="B158" s="21">
        <v>10</v>
      </c>
      <c r="C158" s="66" t="s">
        <v>176</v>
      </c>
      <c r="D158" s="63" t="s">
        <v>147</v>
      </c>
      <c r="E158" s="22" t="s">
        <v>176</v>
      </c>
      <c r="F158" s="23">
        <v>61093521770</v>
      </c>
      <c r="G158" s="19">
        <v>0</v>
      </c>
      <c r="H158" s="41">
        <v>0</v>
      </c>
      <c r="I158" s="59">
        <v>75</v>
      </c>
      <c r="J158" s="19">
        <v>125</v>
      </c>
      <c r="K158" s="19">
        <f t="shared" si="12"/>
        <v>0</v>
      </c>
      <c r="L158" s="19">
        <f t="shared" si="12"/>
        <v>0</v>
      </c>
      <c r="M158" s="59">
        <v>10</v>
      </c>
      <c r="N158" s="19">
        <f t="shared" si="9"/>
        <v>0</v>
      </c>
      <c r="O158" s="19">
        <f t="shared" si="10"/>
        <v>0</v>
      </c>
      <c r="P158" s="60">
        <f t="shared" si="11"/>
        <v>0</v>
      </c>
    </row>
    <row r="159" spans="1:16" ht="20.25" x14ac:dyDescent="0.25">
      <c r="A159" s="21">
        <v>150</v>
      </c>
      <c r="B159" s="21">
        <v>11</v>
      </c>
      <c r="C159" s="66" t="s">
        <v>176</v>
      </c>
      <c r="D159" s="64" t="s">
        <v>223</v>
      </c>
      <c r="E159" s="22" t="s">
        <v>320</v>
      </c>
      <c r="F159" s="23">
        <v>61119006710</v>
      </c>
      <c r="G159" s="19">
        <v>1</v>
      </c>
      <c r="H159" s="41">
        <v>0</v>
      </c>
      <c r="I159" s="59">
        <v>75</v>
      </c>
      <c r="J159" s="19">
        <v>125</v>
      </c>
      <c r="K159" s="19">
        <f t="shared" si="12"/>
        <v>75</v>
      </c>
      <c r="L159" s="19">
        <f t="shared" si="12"/>
        <v>0</v>
      </c>
      <c r="M159" s="59">
        <v>10</v>
      </c>
      <c r="N159" s="19">
        <f t="shared" si="9"/>
        <v>750</v>
      </c>
      <c r="O159" s="19">
        <f t="shared" si="10"/>
        <v>0</v>
      </c>
      <c r="P159" s="60">
        <f t="shared" si="11"/>
        <v>750</v>
      </c>
    </row>
    <row r="160" spans="1:16" ht="20.25" x14ac:dyDescent="0.25">
      <c r="A160" s="21">
        <v>151</v>
      </c>
      <c r="B160" s="21">
        <v>12</v>
      </c>
      <c r="C160" s="66" t="s">
        <v>176</v>
      </c>
      <c r="D160" s="63" t="s">
        <v>223</v>
      </c>
      <c r="E160" s="22" t="s">
        <v>321</v>
      </c>
      <c r="F160" s="23">
        <v>61124243279</v>
      </c>
      <c r="G160" s="19">
        <v>0</v>
      </c>
      <c r="H160" s="41">
        <v>0</v>
      </c>
      <c r="I160" s="59">
        <v>75</v>
      </c>
      <c r="J160" s="19">
        <v>125</v>
      </c>
      <c r="K160" s="19">
        <f t="shared" si="12"/>
        <v>0</v>
      </c>
      <c r="L160" s="19">
        <f t="shared" si="12"/>
        <v>0</v>
      </c>
      <c r="M160" s="59">
        <v>10</v>
      </c>
      <c r="N160" s="19">
        <f t="shared" si="9"/>
        <v>0</v>
      </c>
      <c r="O160" s="19">
        <f t="shared" si="10"/>
        <v>0</v>
      </c>
      <c r="P160" s="60">
        <f t="shared" si="11"/>
        <v>0</v>
      </c>
    </row>
    <row r="161" spans="1:16" ht="20.25" x14ac:dyDescent="0.25">
      <c r="A161" s="21">
        <v>152</v>
      </c>
      <c r="B161" s="21">
        <v>13</v>
      </c>
      <c r="C161" s="66" t="s">
        <v>176</v>
      </c>
      <c r="D161" s="64" t="s">
        <v>223</v>
      </c>
      <c r="E161" s="22" t="s">
        <v>322</v>
      </c>
      <c r="F161" s="23">
        <v>61107227144</v>
      </c>
      <c r="G161" s="19">
        <v>4</v>
      </c>
      <c r="H161" s="41">
        <v>0</v>
      </c>
      <c r="I161" s="59">
        <v>75</v>
      </c>
      <c r="J161" s="19">
        <v>125</v>
      </c>
      <c r="K161" s="19">
        <f t="shared" si="12"/>
        <v>300</v>
      </c>
      <c r="L161" s="19">
        <f t="shared" si="12"/>
        <v>0</v>
      </c>
      <c r="M161" s="59">
        <v>10</v>
      </c>
      <c r="N161" s="19">
        <f t="shared" si="9"/>
        <v>3000</v>
      </c>
      <c r="O161" s="19">
        <f t="shared" si="10"/>
        <v>0</v>
      </c>
      <c r="P161" s="60">
        <f t="shared" si="11"/>
        <v>3000</v>
      </c>
    </row>
    <row r="162" spans="1:16" ht="20.25" x14ac:dyDescent="0.25">
      <c r="A162" s="21">
        <v>153</v>
      </c>
      <c r="B162" s="21">
        <v>14</v>
      </c>
      <c r="C162" s="66" t="s">
        <v>176</v>
      </c>
      <c r="D162" s="64" t="s">
        <v>223</v>
      </c>
      <c r="E162" s="22" t="s">
        <v>323</v>
      </c>
      <c r="F162" s="23">
        <v>61118882554</v>
      </c>
      <c r="G162" s="19">
        <v>2</v>
      </c>
      <c r="H162" s="41">
        <v>0</v>
      </c>
      <c r="I162" s="59">
        <v>75</v>
      </c>
      <c r="J162" s="19">
        <v>125</v>
      </c>
      <c r="K162" s="19">
        <f t="shared" si="12"/>
        <v>150</v>
      </c>
      <c r="L162" s="19">
        <f t="shared" si="12"/>
        <v>0</v>
      </c>
      <c r="M162" s="59">
        <v>10</v>
      </c>
      <c r="N162" s="19">
        <f t="shared" si="9"/>
        <v>1500</v>
      </c>
      <c r="O162" s="19">
        <f t="shared" si="10"/>
        <v>0</v>
      </c>
      <c r="P162" s="60">
        <f t="shared" si="11"/>
        <v>1500</v>
      </c>
    </row>
    <row r="163" spans="1:16" ht="20.25" x14ac:dyDescent="0.25">
      <c r="A163" s="21">
        <v>154</v>
      </c>
      <c r="B163" s="21">
        <v>15</v>
      </c>
      <c r="C163" s="66" t="s">
        <v>176</v>
      </c>
      <c r="D163" s="64" t="s">
        <v>223</v>
      </c>
      <c r="E163" s="22" t="s">
        <v>324</v>
      </c>
      <c r="F163" s="23">
        <v>61091341676</v>
      </c>
      <c r="G163" s="19">
        <v>10</v>
      </c>
      <c r="H163" s="41">
        <v>1</v>
      </c>
      <c r="I163" s="59">
        <v>75</v>
      </c>
      <c r="J163" s="19">
        <v>125</v>
      </c>
      <c r="K163" s="19">
        <f t="shared" si="12"/>
        <v>750</v>
      </c>
      <c r="L163" s="19">
        <f t="shared" si="12"/>
        <v>125</v>
      </c>
      <c r="M163" s="59">
        <v>10</v>
      </c>
      <c r="N163" s="19">
        <f t="shared" si="9"/>
        <v>7500</v>
      </c>
      <c r="O163" s="19">
        <f t="shared" si="10"/>
        <v>1250</v>
      </c>
      <c r="P163" s="60">
        <f t="shared" si="11"/>
        <v>8750</v>
      </c>
    </row>
    <row r="164" spans="1:16" ht="20.25" x14ac:dyDescent="0.25">
      <c r="A164" s="21">
        <v>155</v>
      </c>
      <c r="B164" s="21">
        <v>16</v>
      </c>
      <c r="C164" s="66" t="s">
        <v>176</v>
      </c>
      <c r="D164" s="63" t="s">
        <v>223</v>
      </c>
      <c r="E164" s="22" t="s">
        <v>325</v>
      </c>
      <c r="F164" s="23">
        <v>61091328452</v>
      </c>
      <c r="G164" s="19">
        <v>0</v>
      </c>
      <c r="H164" s="41">
        <v>0</v>
      </c>
      <c r="I164" s="59">
        <v>75</v>
      </c>
      <c r="J164" s="19">
        <v>125</v>
      </c>
      <c r="K164" s="19">
        <f t="shared" si="12"/>
        <v>0</v>
      </c>
      <c r="L164" s="19">
        <f t="shared" si="12"/>
        <v>0</v>
      </c>
      <c r="M164" s="59">
        <v>10</v>
      </c>
      <c r="N164" s="19">
        <f t="shared" si="9"/>
        <v>0</v>
      </c>
      <c r="O164" s="19">
        <f t="shared" si="10"/>
        <v>0</v>
      </c>
      <c r="P164" s="60">
        <f t="shared" si="11"/>
        <v>0</v>
      </c>
    </row>
    <row r="165" spans="1:16" ht="20.25" x14ac:dyDescent="0.25">
      <c r="A165" s="21">
        <v>156</v>
      </c>
      <c r="B165" s="21">
        <v>17</v>
      </c>
      <c r="C165" s="66" t="s">
        <v>176</v>
      </c>
      <c r="D165" s="64" t="s">
        <v>223</v>
      </c>
      <c r="E165" s="22" t="s">
        <v>326</v>
      </c>
      <c r="F165" s="23">
        <v>61118882087</v>
      </c>
      <c r="G165" s="19">
        <v>1</v>
      </c>
      <c r="H165" s="41">
        <v>0</v>
      </c>
      <c r="I165" s="59">
        <v>75</v>
      </c>
      <c r="J165" s="19">
        <v>125</v>
      </c>
      <c r="K165" s="19">
        <f t="shared" si="12"/>
        <v>75</v>
      </c>
      <c r="L165" s="19">
        <f t="shared" si="12"/>
        <v>0</v>
      </c>
      <c r="M165" s="59">
        <v>10</v>
      </c>
      <c r="N165" s="19">
        <f t="shared" si="9"/>
        <v>750</v>
      </c>
      <c r="O165" s="19">
        <f t="shared" si="10"/>
        <v>0</v>
      </c>
      <c r="P165" s="60">
        <f t="shared" si="11"/>
        <v>750</v>
      </c>
    </row>
    <row r="166" spans="1:16" ht="20.25" x14ac:dyDescent="0.25">
      <c r="A166" s="21">
        <v>157</v>
      </c>
      <c r="B166" s="21">
        <v>18</v>
      </c>
      <c r="C166" s="66" t="s">
        <v>176</v>
      </c>
      <c r="D166" s="64" t="s">
        <v>223</v>
      </c>
      <c r="E166" s="22" t="s">
        <v>327</v>
      </c>
      <c r="F166" s="23">
        <v>61118822753</v>
      </c>
      <c r="G166" s="19">
        <v>8</v>
      </c>
      <c r="H166" s="41">
        <v>0</v>
      </c>
      <c r="I166" s="59">
        <v>75</v>
      </c>
      <c r="J166" s="19">
        <v>125</v>
      </c>
      <c r="K166" s="19">
        <f t="shared" si="12"/>
        <v>600</v>
      </c>
      <c r="L166" s="19">
        <f t="shared" si="12"/>
        <v>0</v>
      </c>
      <c r="M166" s="59">
        <v>10</v>
      </c>
      <c r="N166" s="19">
        <f t="shared" si="9"/>
        <v>6000</v>
      </c>
      <c r="O166" s="19">
        <f t="shared" si="10"/>
        <v>0</v>
      </c>
      <c r="P166" s="60">
        <f t="shared" si="11"/>
        <v>6000</v>
      </c>
    </row>
    <row r="167" spans="1:16" ht="20.25" x14ac:dyDescent="0.25">
      <c r="A167" s="21">
        <v>158</v>
      </c>
      <c r="B167" s="21">
        <v>19</v>
      </c>
      <c r="C167" s="66" t="s">
        <v>176</v>
      </c>
      <c r="D167" s="64" t="s">
        <v>223</v>
      </c>
      <c r="E167" s="22" t="s">
        <v>328</v>
      </c>
      <c r="F167" s="23">
        <v>51049874463</v>
      </c>
      <c r="G167" s="19">
        <v>4</v>
      </c>
      <c r="H167" s="41">
        <v>0</v>
      </c>
      <c r="I167" s="59">
        <v>75</v>
      </c>
      <c r="J167" s="19">
        <v>125</v>
      </c>
      <c r="K167" s="19">
        <f t="shared" si="12"/>
        <v>300</v>
      </c>
      <c r="L167" s="19">
        <f t="shared" si="12"/>
        <v>0</v>
      </c>
      <c r="M167" s="59">
        <v>10</v>
      </c>
      <c r="N167" s="19">
        <f t="shared" si="9"/>
        <v>3000</v>
      </c>
      <c r="O167" s="19">
        <f t="shared" si="10"/>
        <v>0</v>
      </c>
      <c r="P167" s="60">
        <f t="shared" si="11"/>
        <v>3000</v>
      </c>
    </row>
    <row r="168" spans="1:16" ht="20.25" x14ac:dyDescent="0.25">
      <c r="A168" s="21">
        <v>159</v>
      </c>
      <c r="B168" s="21">
        <v>20</v>
      </c>
      <c r="C168" s="66" t="s">
        <v>176</v>
      </c>
      <c r="D168" s="64" t="s">
        <v>223</v>
      </c>
      <c r="E168" s="22" t="s">
        <v>329</v>
      </c>
      <c r="F168" s="23">
        <v>61181519831</v>
      </c>
      <c r="G168" s="19">
        <v>4</v>
      </c>
      <c r="H168" s="41">
        <v>0</v>
      </c>
      <c r="I168" s="59">
        <v>75</v>
      </c>
      <c r="J168" s="19">
        <v>125</v>
      </c>
      <c r="K168" s="19">
        <f t="shared" si="12"/>
        <v>300</v>
      </c>
      <c r="L168" s="19">
        <f t="shared" si="12"/>
        <v>0</v>
      </c>
      <c r="M168" s="59">
        <v>10</v>
      </c>
      <c r="N168" s="19">
        <f t="shared" si="9"/>
        <v>3000</v>
      </c>
      <c r="O168" s="19">
        <f t="shared" si="10"/>
        <v>0</v>
      </c>
      <c r="P168" s="60">
        <f t="shared" si="11"/>
        <v>3000</v>
      </c>
    </row>
    <row r="169" spans="1:16" ht="20.25" x14ac:dyDescent="0.25">
      <c r="A169" s="21">
        <v>160</v>
      </c>
      <c r="B169" s="21">
        <v>21</v>
      </c>
      <c r="C169" s="66" t="s">
        <v>176</v>
      </c>
      <c r="D169" s="64" t="s">
        <v>223</v>
      </c>
      <c r="E169" s="22" t="s">
        <v>330</v>
      </c>
      <c r="F169" s="23">
        <v>51049875081</v>
      </c>
      <c r="G169" s="19">
        <v>1</v>
      </c>
      <c r="H169" s="41">
        <v>1</v>
      </c>
      <c r="I169" s="59">
        <v>75</v>
      </c>
      <c r="J169" s="19">
        <v>125</v>
      </c>
      <c r="K169" s="19">
        <f t="shared" si="12"/>
        <v>75</v>
      </c>
      <c r="L169" s="19">
        <f t="shared" si="12"/>
        <v>125</v>
      </c>
      <c r="M169" s="59">
        <v>10</v>
      </c>
      <c r="N169" s="19">
        <f t="shared" si="9"/>
        <v>750</v>
      </c>
      <c r="O169" s="19">
        <f t="shared" si="10"/>
        <v>1250</v>
      </c>
      <c r="P169" s="60">
        <f t="shared" si="11"/>
        <v>2000</v>
      </c>
    </row>
    <row r="170" spans="1:16" ht="20.25" x14ac:dyDescent="0.25">
      <c r="A170" s="21">
        <v>161</v>
      </c>
      <c r="B170" s="21">
        <v>22</v>
      </c>
      <c r="C170" s="66" t="s">
        <v>176</v>
      </c>
      <c r="D170" s="63" t="s">
        <v>223</v>
      </c>
      <c r="E170" s="22" t="s">
        <v>331</v>
      </c>
      <c r="F170" s="23">
        <v>61123912389</v>
      </c>
      <c r="G170" s="19">
        <v>0</v>
      </c>
      <c r="H170" s="41">
        <v>0</v>
      </c>
      <c r="I170" s="59">
        <v>75</v>
      </c>
      <c r="J170" s="19">
        <v>125</v>
      </c>
      <c r="K170" s="19">
        <f t="shared" si="12"/>
        <v>0</v>
      </c>
      <c r="L170" s="19">
        <f t="shared" si="12"/>
        <v>0</v>
      </c>
      <c r="M170" s="59">
        <v>10</v>
      </c>
      <c r="N170" s="19">
        <f t="shared" si="9"/>
        <v>0</v>
      </c>
      <c r="O170" s="19">
        <f t="shared" si="10"/>
        <v>0</v>
      </c>
      <c r="P170" s="60">
        <f t="shared" si="11"/>
        <v>0</v>
      </c>
    </row>
    <row r="171" spans="1:16" ht="20.25" x14ac:dyDescent="0.25">
      <c r="A171" s="21">
        <v>162</v>
      </c>
      <c r="B171" s="21">
        <v>23</v>
      </c>
      <c r="C171" s="66" t="s">
        <v>176</v>
      </c>
      <c r="D171" s="64" t="s">
        <v>223</v>
      </c>
      <c r="E171" s="22" t="s">
        <v>332</v>
      </c>
      <c r="F171" s="23">
        <v>61003150164</v>
      </c>
      <c r="G171" s="19">
        <v>3</v>
      </c>
      <c r="H171" s="41">
        <v>0</v>
      </c>
      <c r="I171" s="59">
        <v>75</v>
      </c>
      <c r="J171" s="19">
        <v>125</v>
      </c>
      <c r="K171" s="19">
        <f t="shared" si="12"/>
        <v>225</v>
      </c>
      <c r="L171" s="19">
        <f t="shared" si="12"/>
        <v>0</v>
      </c>
      <c r="M171" s="59">
        <v>10</v>
      </c>
      <c r="N171" s="19">
        <f t="shared" si="9"/>
        <v>2250</v>
      </c>
      <c r="O171" s="19">
        <f t="shared" si="10"/>
        <v>0</v>
      </c>
      <c r="P171" s="60">
        <f t="shared" si="11"/>
        <v>2250</v>
      </c>
    </row>
    <row r="172" spans="1:16" ht="20.25" x14ac:dyDescent="0.25">
      <c r="A172" s="21">
        <v>163</v>
      </c>
      <c r="B172" s="21">
        <v>24</v>
      </c>
      <c r="C172" s="66" t="s">
        <v>176</v>
      </c>
      <c r="D172" s="64" t="s">
        <v>223</v>
      </c>
      <c r="E172" s="22" t="s">
        <v>333</v>
      </c>
      <c r="F172" s="23">
        <v>61124707505</v>
      </c>
      <c r="G172" s="19">
        <v>3</v>
      </c>
      <c r="H172" s="41">
        <v>0</v>
      </c>
      <c r="I172" s="59">
        <v>75</v>
      </c>
      <c r="J172" s="19">
        <v>125</v>
      </c>
      <c r="K172" s="19">
        <f t="shared" si="12"/>
        <v>225</v>
      </c>
      <c r="L172" s="19">
        <f t="shared" si="12"/>
        <v>0</v>
      </c>
      <c r="M172" s="59">
        <v>10</v>
      </c>
      <c r="N172" s="19">
        <f t="shared" si="9"/>
        <v>2250</v>
      </c>
      <c r="O172" s="19">
        <f t="shared" si="10"/>
        <v>0</v>
      </c>
      <c r="P172" s="60">
        <f t="shared" si="11"/>
        <v>2250</v>
      </c>
    </row>
    <row r="173" spans="1:16" ht="20.25" x14ac:dyDescent="0.25">
      <c r="A173" s="21">
        <v>164</v>
      </c>
      <c r="B173" s="21">
        <v>25</v>
      </c>
      <c r="C173" s="66" t="s">
        <v>176</v>
      </c>
      <c r="D173" s="64" t="s">
        <v>223</v>
      </c>
      <c r="E173" s="22" t="s">
        <v>334</v>
      </c>
      <c r="F173" s="23">
        <v>61003150120</v>
      </c>
      <c r="G173" s="19">
        <v>2</v>
      </c>
      <c r="H173" s="41">
        <v>0</v>
      </c>
      <c r="I173" s="59">
        <v>75</v>
      </c>
      <c r="J173" s="19">
        <v>125</v>
      </c>
      <c r="K173" s="19">
        <f t="shared" si="12"/>
        <v>150</v>
      </c>
      <c r="L173" s="19">
        <f t="shared" si="12"/>
        <v>0</v>
      </c>
      <c r="M173" s="59">
        <v>10</v>
      </c>
      <c r="N173" s="19">
        <f t="shared" si="9"/>
        <v>1500</v>
      </c>
      <c r="O173" s="19">
        <f t="shared" si="10"/>
        <v>0</v>
      </c>
      <c r="P173" s="60">
        <f t="shared" si="11"/>
        <v>1500</v>
      </c>
    </row>
    <row r="174" spans="1:16" ht="20.25" x14ac:dyDescent="0.25">
      <c r="A174" s="21">
        <v>165</v>
      </c>
      <c r="B174" s="21">
        <v>26</v>
      </c>
      <c r="C174" s="66" t="s">
        <v>176</v>
      </c>
      <c r="D174" s="63" t="s">
        <v>223</v>
      </c>
      <c r="E174" s="22" t="s">
        <v>335</v>
      </c>
      <c r="F174" s="23">
        <v>61004012281</v>
      </c>
      <c r="G174" s="19">
        <v>0</v>
      </c>
      <c r="H174" s="41">
        <v>0</v>
      </c>
      <c r="I174" s="59">
        <v>75</v>
      </c>
      <c r="J174" s="19">
        <v>125</v>
      </c>
      <c r="K174" s="19">
        <f t="shared" si="12"/>
        <v>0</v>
      </c>
      <c r="L174" s="19">
        <f t="shared" si="12"/>
        <v>0</v>
      </c>
      <c r="M174" s="59">
        <v>10</v>
      </c>
      <c r="N174" s="19">
        <f t="shared" si="9"/>
        <v>0</v>
      </c>
      <c r="O174" s="19">
        <f t="shared" si="10"/>
        <v>0</v>
      </c>
      <c r="P174" s="60">
        <f t="shared" si="11"/>
        <v>0</v>
      </c>
    </row>
    <row r="175" spans="1:16" ht="20.25" x14ac:dyDescent="0.25">
      <c r="A175" s="21">
        <v>166</v>
      </c>
      <c r="B175" s="21">
        <v>27</v>
      </c>
      <c r="C175" s="66" t="s">
        <v>176</v>
      </c>
      <c r="D175" s="64" t="s">
        <v>223</v>
      </c>
      <c r="E175" s="22" t="s">
        <v>336</v>
      </c>
      <c r="F175" s="23">
        <v>61003112979</v>
      </c>
      <c r="G175" s="19">
        <v>13</v>
      </c>
      <c r="H175" s="41">
        <v>0</v>
      </c>
      <c r="I175" s="59">
        <v>75</v>
      </c>
      <c r="J175" s="19">
        <v>125</v>
      </c>
      <c r="K175" s="19">
        <f t="shared" si="12"/>
        <v>975</v>
      </c>
      <c r="L175" s="19">
        <f t="shared" si="12"/>
        <v>0</v>
      </c>
      <c r="M175" s="59">
        <v>10</v>
      </c>
      <c r="N175" s="19">
        <f t="shared" si="9"/>
        <v>9750</v>
      </c>
      <c r="O175" s="19">
        <f t="shared" si="10"/>
        <v>0</v>
      </c>
      <c r="P175" s="60">
        <f t="shared" si="11"/>
        <v>9750</v>
      </c>
    </row>
    <row r="176" spans="1:16" ht="20.25" x14ac:dyDescent="0.25">
      <c r="A176" s="21">
        <v>167</v>
      </c>
      <c r="B176" s="21">
        <v>28</v>
      </c>
      <c r="C176" s="66" t="s">
        <v>176</v>
      </c>
      <c r="D176" s="64" t="s">
        <v>223</v>
      </c>
      <c r="E176" s="22" t="s">
        <v>337</v>
      </c>
      <c r="F176" s="23">
        <v>61003428451</v>
      </c>
      <c r="G176" s="19">
        <v>5</v>
      </c>
      <c r="H176" s="41">
        <v>6</v>
      </c>
      <c r="I176" s="59">
        <v>75</v>
      </c>
      <c r="J176" s="19">
        <v>125</v>
      </c>
      <c r="K176" s="19">
        <f t="shared" si="12"/>
        <v>375</v>
      </c>
      <c r="L176" s="19">
        <f t="shared" si="12"/>
        <v>750</v>
      </c>
      <c r="M176" s="59">
        <v>10</v>
      </c>
      <c r="N176" s="19">
        <f t="shared" si="9"/>
        <v>3750</v>
      </c>
      <c r="O176" s="19">
        <f t="shared" si="10"/>
        <v>7500</v>
      </c>
      <c r="P176" s="60">
        <f t="shared" si="11"/>
        <v>11250</v>
      </c>
    </row>
    <row r="177" spans="1:16" ht="20.25" x14ac:dyDescent="0.25">
      <c r="A177" s="21">
        <v>168</v>
      </c>
      <c r="B177" s="21">
        <v>29</v>
      </c>
      <c r="C177" s="66" t="s">
        <v>176</v>
      </c>
      <c r="D177" s="63" t="s">
        <v>223</v>
      </c>
      <c r="E177" s="22" t="s">
        <v>338</v>
      </c>
      <c r="F177" s="23">
        <v>61121895625</v>
      </c>
      <c r="G177" s="19">
        <v>0</v>
      </c>
      <c r="H177" s="41">
        <v>0</v>
      </c>
      <c r="I177" s="59">
        <v>75</v>
      </c>
      <c r="J177" s="19">
        <v>125</v>
      </c>
      <c r="K177" s="19">
        <f t="shared" si="12"/>
        <v>0</v>
      </c>
      <c r="L177" s="19">
        <f t="shared" si="12"/>
        <v>0</v>
      </c>
      <c r="M177" s="59">
        <v>10</v>
      </c>
      <c r="N177" s="19">
        <f t="shared" si="9"/>
        <v>0</v>
      </c>
      <c r="O177" s="19">
        <f t="shared" si="10"/>
        <v>0</v>
      </c>
      <c r="P177" s="60">
        <f t="shared" si="11"/>
        <v>0</v>
      </c>
    </row>
    <row r="178" spans="1:16" ht="20.25" x14ac:dyDescent="0.25">
      <c r="A178" s="21">
        <v>169</v>
      </c>
      <c r="B178" s="21">
        <v>30</v>
      </c>
      <c r="C178" s="66" t="s">
        <v>176</v>
      </c>
      <c r="D178" s="64" t="s">
        <v>223</v>
      </c>
      <c r="E178" s="22" t="s">
        <v>339</v>
      </c>
      <c r="F178" s="23">
        <v>61121789037</v>
      </c>
      <c r="G178" s="19">
        <v>22</v>
      </c>
      <c r="H178" s="41">
        <v>8</v>
      </c>
      <c r="I178" s="59">
        <v>75</v>
      </c>
      <c r="J178" s="19">
        <v>125</v>
      </c>
      <c r="K178" s="19">
        <f t="shared" si="12"/>
        <v>1650</v>
      </c>
      <c r="L178" s="19">
        <f t="shared" si="12"/>
        <v>1000</v>
      </c>
      <c r="M178" s="59">
        <v>10</v>
      </c>
      <c r="N178" s="19">
        <f t="shared" si="9"/>
        <v>16500</v>
      </c>
      <c r="O178" s="19">
        <f t="shared" si="10"/>
        <v>10000</v>
      </c>
      <c r="P178" s="60">
        <f t="shared" si="11"/>
        <v>26500</v>
      </c>
    </row>
    <row r="179" spans="1:16" ht="20.25" x14ac:dyDescent="0.25">
      <c r="A179" s="21">
        <v>170</v>
      </c>
      <c r="B179" s="21">
        <v>31</v>
      </c>
      <c r="C179" s="66" t="s">
        <v>176</v>
      </c>
      <c r="D179" s="64" t="s">
        <v>223</v>
      </c>
      <c r="E179" s="22" t="s">
        <v>340</v>
      </c>
      <c r="F179" s="23">
        <v>61003433222</v>
      </c>
      <c r="G179" s="19">
        <v>4</v>
      </c>
      <c r="H179" s="41">
        <v>2</v>
      </c>
      <c r="I179" s="59">
        <v>75</v>
      </c>
      <c r="J179" s="19">
        <v>125</v>
      </c>
      <c r="K179" s="19">
        <f t="shared" si="12"/>
        <v>300</v>
      </c>
      <c r="L179" s="19">
        <f t="shared" si="12"/>
        <v>250</v>
      </c>
      <c r="M179" s="59">
        <v>10</v>
      </c>
      <c r="N179" s="19">
        <f t="shared" si="9"/>
        <v>3000</v>
      </c>
      <c r="O179" s="19">
        <f t="shared" si="10"/>
        <v>2500</v>
      </c>
      <c r="P179" s="60">
        <f t="shared" si="11"/>
        <v>5500</v>
      </c>
    </row>
    <row r="180" spans="1:16" ht="20.25" x14ac:dyDescent="0.25">
      <c r="A180" s="21">
        <v>171</v>
      </c>
      <c r="B180" s="21">
        <v>32</v>
      </c>
      <c r="C180" s="66" t="s">
        <v>176</v>
      </c>
      <c r="D180" s="64" t="s">
        <v>223</v>
      </c>
      <c r="E180" s="22" t="s">
        <v>300</v>
      </c>
      <c r="F180" s="23">
        <v>61003113086</v>
      </c>
      <c r="G180" s="19">
        <v>2</v>
      </c>
      <c r="H180" s="41">
        <v>0</v>
      </c>
      <c r="I180" s="59">
        <v>75</v>
      </c>
      <c r="J180" s="19">
        <v>125</v>
      </c>
      <c r="K180" s="19">
        <f t="shared" si="12"/>
        <v>150</v>
      </c>
      <c r="L180" s="19">
        <f t="shared" si="12"/>
        <v>0</v>
      </c>
      <c r="M180" s="59">
        <v>10</v>
      </c>
      <c r="N180" s="19">
        <f t="shared" si="9"/>
        <v>1500</v>
      </c>
      <c r="O180" s="19">
        <f t="shared" si="10"/>
        <v>0</v>
      </c>
      <c r="P180" s="60">
        <f t="shared" si="11"/>
        <v>1500</v>
      </c>
    </row>
    <row r="181" spans="1:16" ht="20.25" x14ac:dyDescent="0.25">
      <c r="A181" s="21">
        <v>172</v>
      </c>
      <c r="B181" s="21">
        <v>33</v>
      </c>
      <c r="C181" s="66" t="s">
        <v>176</v>
      </c>
      <c r="D181" s="64" t="s">
        <v>223</v>
      </c>
      <c r="E181" s="22" t="s">
        <v>341</v>
      </c>
      <c r="F181" s="23">
        <v>51049874633</v>
      </c>
      <c r="G181" s="19">
        <v>4</v>
      </c>
      <c r="H181" s="41">
        <v>0</v>
      </c>
      <c r="I181" s="59">
        <v>75</v>
      </c>
      <c r="J181" s="19">
        <v>125</v>
      </c>
      <c r="K181" s="19">
        <f t="shared" si="12"/>
        <v>300</v>
      </c>
      <c r="L181" s="19">
        <f t="shared" si="12"/>
        <v>0</v>
      </c>
      <c r="M181" s="59">
        <v>10</v>
      </c>
      <c r="N181" s="19">
        <f t="shared" si="9"/>
        <v>3000</v>
      </c>
      <c r="O181" s="19">
        <f t="shared" si="10"/>
        <v>0</v>
      </c>
      <c r="P181" s="60">
        <f t="shared" si="11"/>
        <v>3000</v>
      </c>
    </row>
    <row r="182" spans="1:16" ht="20.25" x14ac:dyDescent="0.25">
      <c r="A182" s="21">
        <v>173</v>
      </c>
      <c r="B182" s="21">
        <v>34</v>
      </c>
      <c r="C182" s="66" t="s">
        <v>176</v>
      </c>
      <c r="D182" s="64" t="s">
        <v>223</v>
      </c>
      <c r="E182" s="22" t="s">
        <v>342</v>
      </c>
      <c r="F182" s="23">
        <v>61019424277</v>
      </c>
      <c r="G182" s="19">
        <v>3</v>
      </c>
      <c r="H182" s="41">
        <v>1</v>
      </c>
      <c r="I182" s="59">
        <v>75</v>
      </c>
      <c r="J182" s="19">
        <v>125</v>
      </c>
      <c r="K182" s="19">
        <f t="shared" si="12"/>
        <v>225</v>
      </c>
      <c r="L182" s="19">
        <f t="shared" si="12"/>
        <v>125</v>
      </c>
      <c r="M182" s="59">
        <v>10</v>
      </c>
      <c r="N182" s="19">
        <f t="shared" si="9"/>
        <v>2250</v>
      </c>
      <c r="O182" s="19">
        <f t="shared" si="10"/>
        <v>1250</v>
      </c>
      <c r="P182" s="60">
        <f t="shared" si="11"/>
        <v>3500</v>
      </c>
    </row>
    <row r="183" spans="1:16" ht="20.25" x14ac:dyDescent="0.25">
      <c r="A183" s="21">
        <v>174</v>
      </c>
      <c r="B183" s="21">
        <v>35</v>
      </c>
      <c r="C183" s="66" t="s">
        <v>176</v>
      </c>
      <c r="D183" s="63" t="s">
        <v>223</v>
      </c>
      <c r="E183" s="22" t="s">
        <v>343</v>
      </c>
      <c r="F183" s="23">
        <v>61126879142</v>
      </c>
      <c r="G183" s="19">
        <v>0</v>
      </c>
      <c r="H183" s="41">
        <v>0</v>
      </c>
      <c r="I183" s="59">
        <v>75</v>
      </c>
      <c r="J183" s="19">
        <v>125</v>
      </c>
      <c r="K183" s="19">
        <f t="shared" si="12"/>
        <v>0</v>
      </c>
      <c r="L183" s="19">
        <f t="shared" si="12"/>
        <v>0</v>
      </c>
      <c r="M183" s="59">
        <v>10</v>
      </c>
      <c r="N183" s="19">
        <f t="shared" si="9"/>
        <v>0</v>
      </c>
      <c r="O183" s="19">
        <f t="shared" si="10"/>
        <v>0</v>
      </c>
      <c r="P183" s="60">
        <f t="shared" si="11"/>
        <v>0</v>
      </c>
    </row>
    <row r="184" spans="1:16" ht="20.25" x14ac:dyDescent="0.25">
      <c r="A184" s="21">
        <v>175</v>
      </c>
      <c r="B184" s="21">
        <v>36</v>
      </c>
      <c r="C184" s="66" t="s">
        <v>176</v>
      </c>
      <c r="D184" s="64" t="s">
        <v>223</v>
      </c>
      <c r="E184" s="22" t="s">
        <v>344</v>
      </c>
      <c r="F184" s="23">
        <v>61123393032</v>
      </c>
      <c r="G184" s="19">
        <v>6</v>
      </c>
      <c r="H184" s="41">
        <v>4</v>
      </c>
      <c r="I184" s="59">
        <v>75</v>
      </c>
      <c r="J184" s="19">
        <v>125</v>
      </c>
      <c r="K184" s="19">
        <f t="shared" si="12"/>
        <v>450</v>
      </c>
      <c r="L184" s="19">
        <f t="shared" si="12"/>
        <v>500</v>
      </c>
      <c r="M184" s="59">
        <v>10</v>
      </c>
      <c r="N184" s="19">
        <f t="shared" si="9"/>
        <v>4500</v>
      </c>
      <c r="O184" s="19">
        <f t="shared" si="10"/>
        <v>5000</v>
      </c>
      <c r="P184" s="60">
        <f t="shared" si="11"/>
        <v>9500</v>
      </c>
    </row>
    <row r="185" spans="1:16" ht="20.25" x14ac:dyDescent="0.25">
      <c r="A185" s="21">
        <v>176</v>
      </c>
      <c r="B185" s="21">
        <v>37</v>
      </c>
      <c r="C185" s="66" t="s">
        <v>176</v>
      </c>
      <c r="D185" s="63" t="s">
        <v>223</v>
      </c>
      <c r="E185" s="22" t="s">
        <v>345</v>
      </c>
      <c r="F185" s="23">
        <v>51049874394</v>
      </c>
      <c r="G185" s="19">
        <v>0</v>
      </c>
      <c r="H185" s="41">
        <v>0</v>
      </c>
      <c r="I185" s="59">
        <v>75</v>
      </c>
      <c r="J185" s="19">
        <v>125</v>
      </c>
      <c r="K185" s="19">
        <f t="shared" si="12"/>
        <v>0</v>
      </c>
      <c r="L185" s="19">
        <f t="shared" si="12"/>
        <v>0</v>
      </c>
      <c r="M185" s="59">
        <v>10</v>
      </c>
      <c r="N185" s="19">
        <f t="shared" si="9"/>
        <v>0</v>
      </c>
      <c r="O185" s="19">
        <f t="shared" si="10"/>
        <v>0</v>
      </c>
      <c r="P185" s="60">
        <f t="shared" si="11"/>
        <v>0</v>
      </c>
    </row>
    <row r="186" spans="1:16" ht="20.25" x14ac:dyDescent="0.25">
      <c r="A186" s="21">
        <v>177</v>
      </c>
      <c r="B186" s="21">
        <v>38</v>
      </c>
      <c r="C186" s="66" t="s">
        <v>176</v>
      </c>
      <c r="D186" s="63" t="s">
        <v>223</v>
      </c>
      <c r="E186" s="22" t="s">
        <v>346</v>
      </c>
      <c r="F186" s="23">
        <v>61140309637</v>
      </c>
      <c r="G186" s="19">
        <v>0</v>
      </c>
      <c r="H186" s="41">
        <v>0</v>
      </c>
      <c r="I186" s="59">
        <v>75</v>
      </c>
      <c r="J186" s="19">
        <v>125</v>
      </c>
      <c r="K186" s="19">
        <f t="shared" si="12"/>
        <v>0</v>
      </c>
      <c r="L186" s="19">
        <f t="shared" si="12"/>
        <v>0</v>
      </c>
      <c r="M186" s="59">
        <v>10</v>
      </c>
      <c r="N186" s="19">
        <f t="shared" si="9"/>
        <v>0</v>
      </c>
      <c r="O186" s="19">
        <f t="shared" si="10"/>
        <v>0</v>
      </c>
      <c r="P186" s="60">
        <f t="shared" si="11"/>
        <v>0</v>
      </c>
    </row>
    <row r="187" spans="1:16" ht="20.25" x14ac:dyDescent="0.25">
      <c r="A187" s="21">
        <v>178</v>
      </c>
      <c r="B187" s="21">
        <v>39</v>
      </c>
      <c r="C187" s="66" t="s">
        <v>176</v>
      </c>
      <c r="D187" s="64" t="s">
        <v>223</v>
      </c>
      <c r="E187" s="22" t="s">
        <v>347</v>
      </c>
      <c r="F187" s="26">
        <v>61212986543</v>
      </c>
      <c r="G187" s="19">
        <v>1</v>
      </c>
      <c r="H187" s="41">
        <v>0</v>
      </c>
      <c r="I187" s="59">
        <v>75</v>
      </c>
      <c r="J187" s="19">
        <v>125</v>
      </c>
      <c r="K187" s="19">
        <f t="shared" si="12"/>
        <v>75</v>
      </c>
      <c r="L187" s="19">
        <f t="shared" si="12"/>
        <v>0</v>
      </c>
      <c r="M187" s="59">
        <v>10</v>
      </c>
      <c r="N187" s="19">
        <f t="shared" si="9"/>
        <v>750</v>
      </c>
      <c r="O187" s="19">
        <f t="shared" si="10"/>
        <v>0</v>
      </c>
      <c r="P187" s="60">
        <f t="shared" si="11"/>
        <v>750</v>
      </c>
    </row>
    <row r="188" spans="1:16" ht="20.25" x14ac:dyDescent="0.25">
      <c r="A188" s="21">
        <v>179</v>
      </c>
      <c r="B188" s="21">
        <v>40</v>
      </c>
      <c r="C188" s="66" t="s">
        <v>176</v>
      </c>
      <c r="D188" s="63" t="s">
        <v>223</v>
      </c>
      <c r="E188" s="22" t="s">
        <v>348</v>
      </c>
      <c r="F188" s="95">
        <v>11105013396</v>
      </c>
      <c r="G188" s="19">
        <v>0</v>
      </c>
      <c r="H188" s="41">
        <v>0</v>
      </c>
      <c r="I188" s="59">
        <v>75</v>
      </c>
      <c r="J188" s="19">
        <v>125</v>
      </c>
      <c r="K188" s="19">
        <f t="shared" si="12"/>
        <v>0</v>
      </c>
      <c r="L188" s="19">
        <f t="shared" si="12"/>
        <v>0</v>
      </c>
      <c r="M188" s="59">
        <v>10</v>
      </c>
      <c r="N188" s="19">
        <f t="shared" si="9"/>
        <v>0</v>
      </c>
      <c r="O188" s="19">
        <f t="shared" si="10"/>
        <v>0</v>
      </c>
      <c r="P188" s="60">
        <f t="shared" si="11"/>
        <v>0</v>
      </c>
    </row>
    <row r="189" spans="1:16" ht="20.25" x14ac:dyDescent="0.25">
      <c r="A189" s="21">
        <v>180</v>
      </c>
      <c r="B189" s="21">
        <v>41</v>
      </c>
      <c r="C189" s="66" t="s">
        <v>176</v>
      </c>
      <c r="D189" s="64" t="s">
        <v>223</v>
      </c>
      <c r="E189" s="22" t="s">
        <v>349</v>
      </c>
      <c r="F189" s="95">
        <v>11126030544</v>
      </c>
      <c r="G189" s="19">
        <v>23</v>
      </c>
      <c r="H189" s="41">
        <v>7</v>
      </c>
      <c r="I189" s="59">
        <v>75</v>
      </c>
      <c r="J189" s="19">
        <v>125</v>
      </c>
      <c r="K189" s="19">
        <f t="shared" si="12"/>
        <v>1725</v>
      </c>
      <c r="L189" s="19">
        <f t="shared" si="12"/>
        <v>875</v>
      </c>
      <c r="M189" s="59">
        <v>10</v>
      </c>
      <c r="N189" s="19">
        <f t="shared" si="9"/>
        <v>17250</v>
      </c>
      <c r="O189" s="19">
        <f t="shared" si="10"/>
        <v>8750</v>
      </c>
      <c r="P189" s="60">
        <f t="shared" si="11"/>
        <v>26000</v>
      </c>
    </row>
    <row r="190" spans="1:16" ht="20.25" x14ac:dyDescent="0.25">
      <c r="A190" s="21">
        <v>181</v>
      </c>
      <c r="B190" s="21">
        <v>42</v>
      </c>
      <c r="C190" s="66" t="s">
        <v>176</v>
      </c>
      <c r="D190" s="63" t="s">
        <v>223</v>
      </c>
      <c r="E190" s="22" t="s">
        <v>350</v>
      </c>
      <c r="F190" s="23">
        <v>61155448190</v>
      </c>
      <c r="G190" s="19">
        <v>0</v>
      </c>
      <c r="H190" s="41">
        <v>0</v>
      </c>
      <c r="I190" s="59">
        <v>75</v>
      </c>
      <c r="J190" s="19">
        <v>125</v>
      </c>
      <c r="K190" s="19">
        <f t="shared" si="12"/>
        <v>0</v>
      </c>
      <c r="L190" s="19">
        <f t="shared" si="12"/>
        <v>0</v>
      </c>
      <c r="M190" s="59">
        <v>10</v>
      </c>
      <c r="N190" s="19">
        <f t="shared" si="9"/>
        <v>0</v>
      </c>
      <c r="O190" s="19">
        <f t="shared" si="10"/>
        <v>0</v>
      </c>
      <c r="P190" s="60">
        <f t="shared" si="11"/>
        <v>0</v>
      </c>
    </row>
    <row r="191" spans="1:16" ht="20.25" x14ac:dyDescent="0.25">
      <c r="A191" s="21">
        <v>182</v>
      </c>
      <c r="B191" s="21">
        <v>43</v>
      </c>
      <c r="C191" s="66" t="s">
        <v>176</v>
      </c>
      <c r="D191" s="64" t="s">
        <v>223</v>
      </c>
      <c r="E191" s="22" t="s">
        <v>351</v>
      </c>
      <c r="F191" s="95">
        <v>11110019845</v>
      </c>
      <c r="G191" s="19">
        <v>12</v>
      </c>
      <c r="H191" s="41">
        <v>4</v>
      </c>
      <c r="I191" s="59">
        <v>75</v>
      </c>
      <c r="J191" s="19">
        <v>125</v>
      </c>
      <c r="K191" s="19">
        <f t="shared" si="12"/>
        <v>900</v>
      </c>
      <c r="L191" s="19">
        <f t="shared" si="12"/>
        <v>500</v>
      </c>
      <c r="M191" s="59">
        <v>10</v>
      </c>
      <c r="N191" s="19">
        <f t="shared" si="9"/>
        <v>9000</v>
      </c>
      <c r="O191" s="19">
        <f t="shared" si="10"/>
        <v>5000</v>
      </c>
      <c r="P191" s="60">
        <f t="shared" si="11"/>
        <v>14000</v>
      </c>
    </row>
    <row r="192" spans="1:16" ht="20.25" x14ac:dyDescent="0.25">
      <c r="A192" s="21">
        <v>183</v>
      </c>
      <c r="B192" s="21">
        <v>44</v>
      </c>
      <c r="C192" s="66" t="s">
        <v>176</v>
      </c>
      <c r="D192" s="63" t="s">
        <v>223</v>
      </c>
      <c r="E192" s="22" t="s">
        <v>352</v>
      </c>
      <c r="F192" s="95">
        <v>11105014334</v>
      </c>
      <c r="G192" s="19">
        <v>0</v>
      </c>
      <c r="H192" s="41">
        <v>0</v>
      </c>
      <c r="I192" s="59">
        <v>75</v>
      </c>
      <c r="J192" s="19">
        <v>125</v>
      </c>
      <c r="K192" s="19">
        <f t="shared" si="12"/>
        <v>0</v>
      </c>
      <c r="L192" s="19">
        <f t="shared" si="12"/>
        <v>0</v>
      </c>
      <c r="M192" s="59">
        <v>10</v>
      </c>
      <c r="N192" s="19">
        <f t="shared" si="9"/>
        <v>0</v>
      </c>
      <c r="O192" s="19">
        <f t="shared" si="10"/>
        <v>0</v>
      </c>
      <c r="P192" s="60">
        <f t="shared" si="11"/>
        <v>0</v>
      </c>
    </row>
    <row r="193" spans="1:16" ht="20.25" x14ac:dyDescent="0.25">
      <c r="A193" s="21">
        <v>184</v>
      </c>
      <c r="B193" s="21">
        <v>45</v>
      </c>
      <c r="C193" s="66" t="s">
        <v>176</v>
      </c>
      <c r="D193" s="64" t="s">
        <v>223</v>
      </c>
      <c r="E193" s="22" t="s">
        <v>353</v>
      </c>
      <c r="F193" s="23">
        <v>61157265884</v>
      </c>
      <c r="G193" s="19">
        <v>1</v>
      </c>
      <c r="H193" s="41">
        <v>0</v>
      </c>
      <c r="I193" s="59">
        <v>75</v>
      </c>
      <c r="J193" s="19">
        <v>125</v>
      </c>
      <c r="K193" s="19">
        <f t="shared" si="12"/>
        <v>75</v>
      </c>
      <c r="L193" s="19">
        <f t="shared" si="12"/>
        <v>0</v>
      </c>
      <c r="M193" s="59">
        <v>10</v>
      </c>
      <c r="N193" s="19">
        <f t="shared" si="9"/>
        <v>750</v>
      </c>
      <c r="O193" s="19">
        <f t="shared" si="10"/>
        <v>0</v>
      </c>
      <c r="P193" s="60">
        <f t="shared" si="11"/>
        <v>750</v>
      </c>
    </row>
    <row r="194" spans="1:16" ht="20.25" x14ac:dyDescent="0.25">
      <c r="A194" s="21">
        <v>185</v>
      </c>
      <c r="B194" s="21">
        <v>46</v>
      </c>
      <c r="C194" s="66" t="s">
        <v>176</v>
      </c>
      <c r="D194" s="64" t="s">
        <v>223</v>
      </c>
      <c r="E194" s="22" t="s">
        <v>354</v>
      </c>
      <c r="F194" s="95">
        <v>11110021810</v>
      </c>
      <c r="G194" s="19">
        <v>2</v>
      </c>
      <c r="H194" s="41">
        <v>0</v>
      </c>
      <c r="I194" s="59">
        <v>75</v>
      </c>
      <c r="J194" s="19">
        <v>125</v>
      </c>
      <c r="K194" s="19">
        <f t="shared" si="12"/>
        <v>150</v>
      </c>
      <c r="L194" s="19">
        <f t="shared" si="12"/>
        <v>0</v>
      </c>
      <c r="M194" s="59">
        <v>10</v>
      </c>
      <c r="N194" s="19">
        <f t="shared" si="9"/>
        <v>1500</v>
      </c>
      <c r="O194" s="19">
        <f t="shared" si="10"/>
        <v>0</v>
      </c>
      <c r="P194" s="60">
        <f t="shared" si="11"/>
        <v>1500</v>
      </c>
    </row>
    <row r="195" spans="1:16" ht="20.25" x14ac:dyDescent="0.25">
      <c r="A195" s="21">
        <v>186</v>
      </c>
      <c r="B195" s="21">
        <v>47</v>
      </c>
      <c r="C195" s="66" t="s">
        <v>176</v>
      </c>
      <c r="D195" s="63" t="s">
        <v>287</v>
      </c>
      <c r="E195" s="22" t="s">
        <v>177</v>
      </c>
      <c r="F195" s="23">
        <v>61093582166</v>
      </c>
      <c r="G195" s="19">
        <v>0</v>
      </c>
      <c r="H195" s="41">
        <v>0</v>
      </c>
      <c r="I195" s="59">
        <v>75</v>
      </c>
      <c r="J195" s="19">
        <v>125</v>
      </c>
      <c r="K195" s="19">
        <f t="shared" si="12"/>
        <v>0</v>
      </c>
      <c r="L195" s="19">
        <f t="shared" si="12"/>
        <v>0</v>
      </c>
      <c r="M195" s="59">
        <v>10</v>
      </c>
      <c r="N195" s="19">
        <f t="shared" si="9"/>
        <v>0</v>
      </c>
      <c r="O195" s="19">
        <f t="shared" si="10"/>
        <v>0</v>
      </c>
      <c r="P195" s="60">
        <f t="shared" si="11"/>
        <v>0</v>
      </c>
    </row>
    <row r="196" spans="1:16" ht="20.25" x14ac:dyDescent="0.25">
      <c r="A196" s="21">
        <v>187</v>
      </c>
      <c r="B196" s="21">
        <v>48</v>
      </c>
      <c r="C196" s="66" t="s">
        <v>176</v>
      </c>
      <c r="D196" s="64" t="s">
        <v>287</v>
      </c>
      <c r="E196" s="22" t="s">
        <v>355</v>
      </c>
      <c r="F196" s="23">
        <v>61121966245</v>
      </c>
      <c r="G196" s="19">
        <v>0</v>
      </c>
      <c r="H196" s="41">
        <v>6</v>
      </c>
      <c r="I196" s="59">
        <v>75</v>
      </c>
      <c r="J196" s="19">
        <v>125</v>
      </c>
      <c r="K196" s="19">
        <f t="shared" si="12"/>
        <v>0</v>
      </c>
      <c r="L196" s="19">
        <f t="shared" si="12"/>
        <v>750</v>
      </c>
      <c r="M196" s="59">
        <v>10</v>
      </c>
      <c r="N196" s="19">
        <f t="shared" si="9"/>
        <v>0</v>
      </c>
      <c r="O196" s="19">
        <f t="shared" si="10"/>
        <v>7500</v>
      </c>
      <c r="P196" s="60">
        <f t="shared" si="11"/>
        <v>7500</v>
      </c>
    </row>
    <row r="197" spans="1:16" ht="20.25" x14ac:dyDescent="0.25">
      <c r="A197" s="21">
        <v>188</v>
      </c>
      <c r="B197" s="21">
        <v>1</v>
      </c>
      <c r="C197" s="66" t="s">
        <v>185</v>
      </c>
      <c r="D197" s="58" t="s">
        <v>136</v>
      </c>
      <c r="E197" s="22" t="s">
        <v>185</v>
      </c>
      <c r="F197" s="23">
        <v>61089314942</v>
      </c>
      <c r="G197" s="19">
        <v>0</v>
      </c>
      <c r="H197" s="41">
        <v>0</v>
      </c>
      <c r="I197" s="59">
        <v>75</v>
      </c>
      <c r="J197" s="19">
        <v>125</v>
      </c>
      <c r="K197" s="19">
        <f t="shared" si="12"/>
        <v>0</v>
      </c>
      <c r="L197" s="19">
        <f t="shared" si="12"/>
        <v>0</v>
      </c>
      <c r="M197" s="59">
        <v>10</v>
      </c>
      <c r="N197" s="19">
        <f t="shared" si="9"/>
        <v>0</v>
      </c>
      <c r="O197" s="19">
        <f t="shared" si="10"/>
        <v>0</v>
      </c>
      <c r="P197" s="60">
        <f t="shared" si="11"/>
        <v>0</v>
      </c>
    </row>
    <row r="198" spans="1:16" ht="20.25" x14ac:dyDescent="0.25">
      <c r="A198" s="21">
        <v>189</v>
      </c>
      <c r="B198" s="21">
        <v>2</v>
      </c>
      <c r="C198" s="66" t="s">
        <v>185</v>
      </c>
      <c r="D198" s="58" t="s">
        <v>136</v>
      </c>
      <c r="E198" s="22" t="s">
        <v>186</v>
      </c>
      <c r="F198" s="23">
        <v>61125087227</v>
      </c>
      <c r="G198" s="19">
        <v>0</v>
      </c>
      <c r="H198" s="41">
        <v>0</v>
      </c>
      <c r="I198" s="59">
        <v>75</v>
      </c>
      <c r="J198" s="19">
        <v>125</v>
      </c>
      <c r="K198" s="19">
        <f t="shared" si="12"/>
        <v>0</v>
      </c>
      <c r="L198" s="19">
        <f t="shared" si="12"/>
        <v>0</v>
      </c>
      <c r="M198" s="59">
        <v>10</v>
      </c>
      <c r="N198" s="19">
        <f t="shared" si="9"/>
        <v>0</v>
      </c>
      <c r="O198" s="19">
        <f t="shared" si="10"/>
        <v>0</v>
      </c>
      <c r="P198" s="60">
        <f t="shared" si="11"/>
        <v>0</v>
      </c>
    </row>
    <row r="199" spans="1:16" ht="20.25" x14ac:dyDescent="0.25">
      <c r="A199" s="21">
        <v>190</v>
      </c>
      <c r="B199" s="21">
        <v>3</v>
      </c>
      <c r="C199" s="66" t="s">
        <v>185</v>
      </c>
      <c r="D199" s="58" t="s">
        <v>136</v>
      </c>
      <c r="E199" s="22" t="s">
        <v>187</v>
      </c>
      <c r="F199" s="23">
        <v>61089279847</v>
      </c>
      <c r="G199" s="19">
        <v>0</v>
      </c>
      <c r="H199" s="41">
        <v>0</v>
      </c>
      <c r="I199" s="59">
        <v>75</v>
      </c>
      <c r="J199" s="19">
        <v>125</v>
      </c>
      <c r="K199" s="19">
        <f t="shared" si="12"/>
        <v>0</v>
      </c>
      <c r="L199" s="19">
        <f t="shared" si="12"/>
        <v>0</v>
      </c>
      <c r="M199" s="59">
        <v>10</v>
      </c>
      <c r="N199" s="19">
        <f t="shared" si="9"/>
        <v>0</v>
      </c>
      <c r="O199" s="19">
        <f t="shared" si="10"/>
        <v>0</v>
      </c>
      <c r="P199" s="60">
        <f t="shared" si="11"/>
        <v>0</v>
      </c>
    </row>
    <row r="200" spans="1:16" ht="20.25" x14ac:dyDescent="0.25">
      <c r="A200" s="21">
        <v>191</v>
      </c>
      <c r="B200" s="21">
        <v>4</v>
      </c>
      <c r="C200" s="66" t="s">
        <v>185</v>
      </c>
      <c r="D200" s="58" t="s">
        <v>136</v>
      </c>
      <c r="E200" s="22" t="s">
        <v>188</v>
      </c>
      <c r="F200" s="23">
        <v>61122044718</v>
      </c>
      <c r="G200" s="19">
        <v>0</v>
      </c>
      <c r="H200" s="41">
        <v>0</v>
      </c>
      <c r="I200" s="59">
        <v>75</v>
      </c>
      <c r="J200" s="19">
        <v>125</v>
      </c>
      <c r="K200" s="19">
        <f t="shared" si="12"/>
        <v>0</v>
      </c>
      <c r="L200" s="19">
        <f t="shared" si="12"/>
        <v>0</v>
      </c>
      <c r="M200" s="59">
        <v>10</v>
      </c>
      <c r="N200" s="19">
        <f t="shared" si="9"/>
        <v>0</v>
      </c>
      <c r="O200" s="19">
        <f t="shared" si="10"/>
        <v>0</v>
      </c>
      <c r="P200" s="60">
        <f t="shared" si="11"/>
        <v>0</v>
      </c>
    </row>
    <row r="201" spans="1:16" ht="20.25" x14ac:dyDescent="0.25">
      <c r="A201" s="21">
        <v>192</v>
      </c>
      <c r="B201" s="21">
        <v>5</v>
      </c>
      <c r="C201" s="66" t="s">
        <v>185</v>
      </c>
      <c r="D201" s="61" t="s">
        <v>136</v>
      </c>
      <c r="E201" s="22" t="s">
        <v>189</v>
      </c>
      <c r="F201" s="23">
        <v>61118754882</v>
      </c>
      <c r="G201" s="19">
        <v>3</v>
      </c>
      <c r="H201" s="41">
        <v>0</v>
      </c>
      <c r="I201" s="59">
        <v>75</v>
      </c>
      <c r="J201" s="19">
        <v>125</v>
      </c>
      <c r="K201" s="19">
        <f t="shared" si="12"/>
        <v>225</v>
      </c>
      <c r="L201" s="19">
        <f t="shared" si="12"/>
        <v>0</v>
      </c>
      <c r="M201" s="59">
        <v>10</v>
      </c>
      <c r="N201" s="19">
        <f t="shared" si="9"/>
        <v>2250</v>
      </c>
      <c r="O201" s="19">
        <f t="shared" si="10"/>
        <v>0</v>
      </c>
      <c r="P201" s="60">
        <f t="shared" si="11"/>
        <v>2250</v>
      </c>
    </row>
    <row r="202" spans="1:16" ht="20.25" x14ac:dyDescent="0.25">
      <c r="A202" s="21">
        <v>193</v>
      </c>
      <c r="B202" s="21">
        <v>6</v>
      </c>
      <c r="C202" s="66" t="s">
        <v>185</v>
      </c>
      <c r="D202" s="61" t="s">
        <v>136</v>
      </c>
      <c r="E202" s="22" t="s">
        <v>190</v>
      </c>
      <c r="F202" s="23">
        <v>61118882054</v>
      </c>
      <c r="G202" s="19">
        <v>3</v>
      </c>
      <c r="H202" s="41">
        <v>1</v>
      </c>
      <c r="I202" s="59">
        <v>75</v>
      </c>
      <c r="J202" s="19">
        <v>125</v>
      </c>
      <c r="K202" s="19">
        <f t="shared" si="12"/>
        <v>225</v>
      </c>
      <c r="L202" s="19">
        <f t="shared" si="12"/>
        <v>125</v>
      </c>
      <c r="M202" s="59">
        <v>10</v>
      </c>
      <c r="N202" s="19">
        <f t="shared" si="9"/>
        <v>2250</v>
      </c>
      <c r="O202" s="19">
        <f t="shared" si="10"/>
        <v>1250</v>
      </c>
      <c r="P202" s="60">
        <f t="shared" si="11"/>
        <v>3500</v>
      </c>
    </row>
    <row r="203" spans="1:16" ht="20.25" x14ac:dyDescent="0.25">
      <c r="A203" s="21">
        <v>194</v>
      </c>
      <c r="B203" s="21">
        <v>7</v>
      </c>
      <c r="C203" s="66" t="s">
        <v>185</v>
      </c>
      <c r="D203" s="61" t="s">
        <v>136</v>
      </c>
      <c r="E203" s="22" t="s">
        <v>191</v>
      </c>
      <c r="F203" s="23">
        <v>61090846190</v>
      </c>
      <c r="G203" s="19">
        <v>1</v>
      </c>
      <c r="H203" s="41">
        <v>0</v>
      </c>
      <c r="I203" s="59">
        <v>75</v>
      </c>
      <c r="J203" s="19">
        <v>125</v>
      </c>
      <c r="K203" s="19">
        <f t="shared" si="12"/>
        <v>75</v>
      </c>
      <c r="L203" s="19">
        <f t="shared" si="12"/>
        <v>0</v>
      </c>
      <c r="M203" s="59">
        <v>10</v>
      </c>
      <c r="N203" s="19">
        <f t="shared" ref="N203:N266" si="13">K203*M203</f>
        <v>750</v>
      </c>
      <c r="O203" s="19">
        <f t="shared" ref="O203:O266" si="14">L203*M203</f>
        <v>0</v>
      </c>
      <c r="P203" s="60">
        <f t="shared" ref="P203:P266" si="15">N203+O203</f>
        <v>750</v>
      </c>
    </row>
    <row r="204" spans="1:16" ht="20.25" x14ac:dyDescent="0.25">
      <c r="A204" s="21">
        <v>195</v>
      </c>
      <c r="B204" s="21">
        <v>8</v>
      </c>
      <c r="C204" s="66" t="s">
        <v>185</v>
      </c>
      <c r="D204" s="58" t="s">
        <v>136</v>
      </c>
      <c r="E204" s="22" t="s">
        <v>192</v>
      </c>
      <c r="F204" s="23">
        <v>61118836903</v>
      </c>
      <c r="G204" s="19">
        <v>0</v>
      </c>
      <c r="H204" s="41">
        <v>0</v>
      </c>
      <c r="I204" s="59">
        <v>75</v>
      </c>
      <c r="J204" s="19">
        <v>125</v>
      </c>
      <c r="K204" s="19">
        <f t="shared" si="12"/>
        <v>0</v>
      </c>
      <c r="L204" s="19">
        <f t="shared" si="12"/>
        <v>0</v>
      </c>
      <c r="M204" s="59">
        <v>10</v>
      </c>
      <c r="N204" s="19">
        <f t="shared" si="13"/>
        <v>0</v>
      </c>
      <c r="O204" s="19">
        <f t="shared" si="14"/>
        <v>0</v>
      </c>
      <c r="P204" s="60">
        <f t="shared" si="15"/>
        <v>0</v>
      </c>
    </row>
    <row r="205" spans="1:16" ht="20.25" x14ac:dyDescent="0.25">
      <c r="A205" s="21">
        <v>196</v>
      </c>
      <c r="B205" s="21">
        <v>9</v>
      </c>
      <c r="C205" s="66" t="s">
        <v>185</v>
      </c>
      <c r="D205" s="63" t="s">
        <v>147</v>
      </c>
      <c r="E205" s="22" t="s">
        <v>185</v>
      </c>
      <c r="F205" s="23">
        <v>61154512373</v>
      </c>
      <c r="G205" s="19">
        <v>0</v>
      </c>
      <c r="H205" s="41">
        <v>0</v>
      </c>
      <c r="I205" s="59">
        <v>75</v>
      </c>
      <c r="J205" s="19">
        <v>125</v>
      </c>
      <c r="K205" s="19">
        <f t="shared" si="12"/>
        <v>0</v>
      </c>
      <c r="L205" s="19">
        <f t="shared" si="12"/>
        <v>0</v>
      </c>
      <c r="M205" s="59">
        <v>10</v>
      </c>
      <c r="N205" s="19">
        <f t="shared" si="13"/>
        <v>0</v>
      </c>
      <c r="O205" s="19">
        <f t="shared" si="14"/>
        <v>0</v>
      </c>
      <c r="P205" s="60">
        <f t="shared" si="15"/>
        <v>0</v>
      </c>
    </row>
    <row r="206" spans="1:16" ht="20.25" x14ac:dyDescent="0.25">
      <c r="A206" s="21">
        <v>197</v>
      </c>
      <c r="B206" s="21">
        <v>10</v>
      </c>
      <c r="C206" s="66" t="s">
        <v>185</v>
      </c>
      <c r="D206" s="63" t="s">
        <v>223</v>
      </c>
      <c r="E206" s="22" t="s">
        <v>356</v>
      </c>
      <c r="F206" s="23">
        <v>61082433332</v>
      </c>
      <c r="G206" s="19">
        <v>0</v>
      </c>
      <c r="H206" s="41">
        <v>0</v>
      </c>
      <c r="I206" s="59">
        <v>75</v>
      </c>
      <c r="J206" s="19">
        <v>125</v>
      </c>
      <c r="K206" s="19">
        <f t="shared" si="12"/>
        <v>0</v>
      </c>
      <c r="L206" s="19">
        <f t="shared" si="12"/>
        <v>0</v>
      </c>
      <c r="M206" s="59">
        <v>10</v>
      </c>
      <c r="N206" s="19">
        <f t="shared" si="13"/>
        <v>0</v>
      </c>
      <c r="O206" s="19">
        <f t="shared" si="14"/>
        <v>0</v>
      </c>
      <c r="P206" s="60">
        <f t="shared" si="15"/>
        <v>0</v>
      </c>
    </row>
    <row r="207" spans="1:16" ht="20.25" x14ac:dyDescent="0.25">
      <c r="A207" s="21">
        <v>198</v>
      </c>
      <c r="B207" s="21">
        <v>11</v>
      </c>
      <c r="C207" s="66" t="s">
        <v>185</v>
      </c>
      <c r="D207" s="63" t="s">
        <v>223</v>
      </c>
      <c r="E207" s="22" t="s">
        <v>357</v>
      </c>
      <c r="F207" s="23">
        <v>61089242738</v>
      </c>
      <c r="G207" s="19">
        <v>0</v>
      </c>
      <c r="H207" s="41">
        <v>0</v>
      </c>
      <c r="I207" s="59">
        <v>75</v>
      </c>
      <c r="J207" s="19">
        <v>125</v>
      </c>
      <c r="K207" s="19">
        <f t="shared" si="12"/>
        <v>0</v>
      </c>
      <c r="L207" s="19">
        <f t="shared" si="12"/>
        <v>0</v>
      </c>
      <c r="M207" s="59">
        <v>10</v>
      </c>
      <c r="N207" s="19">
        <f t="shared" si="13"/>
        <v>0</v>
      </c>
      <c r="O207" s="19">
        <f t="shared" si="14"/>
        <v>0</v>
      </c>
      <c r="P207" s="60">
        <f t="shared" si="15"/>
        <v>0</v>
      </c>
    </row>
    <row r="208" spans="1:16" ht="20.25" x14ac:dyDescent="0.25">
      <c r="A208" s="21">
        <v>199</v>
      </c>
      <c r="B208" s="21">
        <v>12</v>
      </c>
      <c r="C208" s="66" t="s">
        <v>185</v>
      </c>
      <c r="D208" s="63" t="s">
        <v>223</v>
      </c>
      <c r="E208" s="22" t="s">
        <v>358</v>
      </c>
      <c r="F208" s="23">
        <v>61090446668</v>
      </c>
      <c r="G208" s="19">
        <v>0</v>
      </c>
      <c r="H208" s="41">
        <v>0</v>
      </c>
      <c r="I208" s="59">
        <v>75</v>
      </c>
      <c r="J208" s="19">
        <v>125</v>
      </c>
      <c r="K208" s="19">
        <f t="shared" si="12"/>
        <v>0</v>
      </c>
      <c r="L208" s="19">
        <f t="shared" si="12"/>
        <v>0</v>
      </c>
      <c r="M208" s="59">
        <v>10</v>
      </c>
      <c r="N208" s="19">
        <f t="shared" si="13"/>
        <v>0</v>
      </c>
      <c r="O208" s="19">
        <f t="shared" si="14"/>
        <v>0</v>
      </c>
      <c r="P208" s="60">
        <f t="shared" si="15"/>
        <v>0</v>
      </c>
    </row>
    <row r="209" spans="1:16" ht="20.25" x14ac:dyDescent="0.25">
      <c r="A209" s="21">
        <v>200</v>
      </c>
      <c r="B209" s="21">
        <v>13</v>
      </c>
      <c r="C209" s="66" t="s">
        <v>185</v>
      </c>
      <c r="D209" s="64" t="s">
        <v>223</v>
      </c>
      <c r="E209" s="22" t="s">
        <v>359</v>
      </c>
      <c r="F209" s="23">
        <v>61118344082</v>
      </c>
      <c r="G209" s="19">
        <v>22</v>
      </c>
      <c r="H209" s="41">
        <v>4</v>
      </c>
      <c r="I209" s="59">
        <v>75</v>
      </c>
      <c r="J209" s="19">
        <v>125</v>
      </c>
      <c r="K209" s="19">
        <f t="shared" si="12"/>
        <v>1650</v>
      </c>
      <c r="L209" s="19">
        <f t="shared" si="12"/>
        <v>500</v>
      </c>
      <c r="M209" s="59">
        <v>10</v>
      </c>
      <c r="N209" s="19">
        <f t="shared" si="13"/>
        <v>16500</v>
      </c>
      <c r="O209" s="19">
        <f t="shared" si="14"/>
        <v>5000</v>
      </c>
      <c r="P209" s="60">
        <f t="shared" si="15"/>
        <v>21500</v>
      </c>
    </row>
    <row r="210" spans="1:16" ht="20.25" x14ac:dyDescent="0.25">
      <c r="A210" s="21">
        <v>201</v>
      </c>
      <c r="B210" s="21">
        <v>14</v>
      </c>
      <c r="C210" s="66" t="s">
        <v>185</v>
      </c>
      <c r="D210" s="63" t="s">
        <v>223</v>
      </c>
      <c r="E210" s="22" t="s">
        <v>360</v>
      </c>
      <c r="F210" s="23">
        <v>61118533125</v>
      </c>
      <c r="G210" s="19">
        <v>0</v>
      </c>
      <c r="H210" s="41">
        <v>0</v>
      </c>
      <c r="I210" s="59">
        <v>75</v>
      </c>
      <c r="J210" s="19">
        <v>125</v>
      </c>
      <c r="K210" s="19">
        <f t="shared" si="12"/>
        <v>0</v>
      </c>
      <c r="L210" s="19">
        <f t="shared" si="12"/>
        <v>0</v>
      </c>
      <c r="M210" s="59">
        <v>10</v>
      </c>
      <c r="N210" s="19">
        <f t="shared" si="13"/>
        <v>0</v>
      </c>
      <c r="O210" s="19">
        <f t="shared" si="14"/>
        <v>0</v>
      </c>
      <c r="P210" s="60">
        <f t="shared" si="15"/>
        <v>0</v>
      </c>
    </row>
    <row r="211" spans="1:16" ht="20.25" x14ac:dyDescent="0.25">
      <c r="A211" s="21">
        <v>202</v>
      </c>
      <c r="B211" s="21">
        <v>15</v>
      </c>
      <c r="C211" s="66" t="s">
        <v>185</v>
      </c>
      <c r="D211" s="64" t="s">
        <v>223</v>
      </c>
      <c r="E211" s="22" t="s">
        <v>361</v>
      </c>
      <c r="F211" s="23">
        <v>61124413118</v>
      </c>
      <c r="G211" s="19">
        <v>6</v>
      </c>
      <c r="H211" s="41">
        <v>1</v>
      </c>
      <c r="I211" s="59">
        <v>75</v>
      </c>
      <c r="J211" s="19">
        <v>125</v>
      </c>
      <c r="K211" s="19">
        <f t="shared" si="12"/>
        <v>450</v>
      </c>
      <c r="L211" s="19">
        <f t="shared" si="12"/>
        <v>125</v>
      </c>
      <c r="M211" s="59">
        <v>10</v>
      </c>
      <c r="N211" s="19">
        <f t="shared" si="13"/>
        <v>4500</v>
      </c>
      <c r="O211" s="19">
        <f t="shared" si="14"/>
        <v>1250</v>
      </c>
      <c r="P211" s="60">
        <f t="shared" si="15"/>
        <v>5750</v>
      </c>
    </row>
    <row r="212" spans="1:16" ht="20.25" x14ac:dyDescent="0.25">
      <c r="A212" s="21">
        <v>203</v>
      </c>
      <c r="B212" s="21">
        <v>16</v>
      </c>
      <c r="C212" s="66" t="s">
        <v>185</v>
      </c>
      <c r="D212" s="63" t="s">
        <v>223</v>
      </c>
      <c r="E212" s="22" t="s">
        <v>362</v>
      </c>
      <c r="F212" s="23">
        <v>61091341756</v>
      </c>
      <c r="G212" s="19">
        <v>0</v>
      </c>
      <c r="H212" s="41">
        <v>0</v>
      </c>
      <c r="I212" s="59">
        <v>75</v>
      </c>
      <c r="J212" s="19">
        <v>125</v>
      </c>
      <c r="K212" s="19">
        <f t="shared" si="12"/>
        <v>0</v>
      </c>
      <c r="L212" s="19">
        <f t="shared" si="12"/>
        <v>0</v>
      </c>
      <c r="M212" s="59">
        <v>10</v>
      </c>
      <c r="N212" s="19">
        <f t="shared" si="13"/>
        <v>0</v>
      </c>
      <c r="O212" s="19">
        <f t="shared" si="14"/>
        <v>0</v>
      </c>
      <c r="P212" s="60">
        <f t="shared" si="15"/>
        <v>0</v>
      </c>
    </row>
    <row r="213" spans="1:16" ht="20.25" x14ac:dyDescent="0.25">
      <c r="A213" s="21">
        <v>204</v>
      </c>
      <c r="B213" s="21">
        <v>17</v>
      </c>
      <c r="C213" s="66" t="s">
        <v>185</v>
      </c>
      <c r="D213" s="64" t="s">
        <v>223</v>
      </c>
      <c r="E213" s="22" t="s">
        <v>363</v>
      </c>
      <c r="F213" s="23">
        <v>61120052276</v>
      </c>
      <c r="G213" s="19">
        <v>6</v>
      </c>
      <c r="H213" s="41">
        <v>0</v>
      </c>
      <c r="I213" s="59">
        <v>75</v>
      </c>
      <c r="J213" s="19">
        <v>125</v>
      </c>
      <c r="K213" s="19">
        <f t="shared" si="12"/>
        <v>450</v>
      </c>
      <c r="L213" s="19">
        <f t="shared" si="12"/>
        <v>0</v>
      </c>
      <c r="M213" s="59">
        <v>10</v>
      </c>
      <c r="N213" s="19">
        <f t="shared" si="13"/>
        <v>4500</v>
      </c>
      <c r="O213" s="19">
        <f t="shared" si="14"/>
        <v>0</v>
      </c>
      <c r="P213" s="60">
        <f t="shared" si="15"/>
        <v>4500</v>
      </c>
    </row>
    <row r="214" spans="1:16" ht="20.25" x14ac:dyDescent="0.25">
      <c r="A214" s="21">
        <v>205</v>
      </c>
      <c r="B214" s="21">
        <v>18</v>
      </c>
      <c r="C214" s="66" t="s">
        <v>185</v>
      </c>
      <c r="D214" s="64" t="s">
        <v>223</v>
      </c>
      <c r="E214" s="22" t="s">
        <v>364</v>
      </c>
      <c r="F214" s="23">
        <v>61118775472</v>
      </c>
      <c r="G214" s="19">
        <v>10</v>
      </c>
      <c r="H214" s="41">
        <v>0</v>
      </c>
      <c r="I214" s="59">
        <v>75</v>
      </c>
      <c r="J214" s="19">
        <v>125</v>
      </c>
      <c r="K214" s="19">
        <f t="shared" si="12"/>
        <v>750</v>
      </c>
      <c r="L214" s="19">
        <f t="shared" si="12"/>
        <v>0</v>
      </c>
      <c r="M214" s="59">
        <v>10</v>
      </c>
      <c r="N214" s="19">
        <f t="shared" si="13"/>
        <v>7500</v>
      </c>
      <c r="O214" s="19">
        <f t="shared" si="14"/>
        <v>0</v>
      </c>
      <c r="P214" s="60">
        <f t="shared" si="15"/>
        <v>7500</v>
      </c>
    </row>
    <row r="215" spans="1:16" ht="20.25" x14ac:dyDescent="0.25">
      <c r="A215" s="21">
        <v>206</v>
      </c>
      <c r="B215" s="21">
        <v>19</v>
      </c>
      <c r="C215" s="66" t="s">
        <v>185</v>
      </c>
      <c r="D215" s="64" t="s">
        <v>223</v>
      </c>
      <c r="E215" s="22" t="s">
        <v>365</v>
      </c>
      <c r="F215" s="23">
        <v>61119477497</v>
      </c>
      <c r="G215" s="19">
        <v>11</v>
      </c>
      <c r="H215" s="41">
        <v>3</v>
      </c>
      <c r="I215" s="59">
        <v>75</v>
      </c>
      <c r="J215" s="19">
        <v>125</v>
      </c>
      <c r="K215" s="19">
        <f t="shared" si="12"/>
        <v>825</v>
      </c>
      <c r="L215" s="19">
        <f t="shared" si="12"/>
        <v>375</v>
      </c>
      <c r="M215" s="59">
        <v>10</v>
      </c>
      <c r="N215" s="19">
        <f t="shared" si="13"/>
        <v>8250</v>
      </c>
      <c r="O215" s="19">
        <f t="shared" si="14"/>
        <v>3750</v>
      </c>
      <c r="P215" s="60">
        <f t="shared" si="15"/>
        <v>12000</v>
      </c>
    </row>
    <row r="216" spans="1:16" ht="20.25" x14ac:dyDescent="0.25">
      <c r="A216" s="21">
        <v>207</v>
      </c>
      <c r="B216" s="21">
        <v>20</v>
      </c>
      <c r="C216" s="66" t="s">
        <v>185</v>
      </c>
      <c r="D216" s="64" t="s">
        <v>223</v>
      </c>
      <c r="E216" s="22" t="s">
        <v>366</v>
      </c>
      <c r="F216" s="23">
        <v>61004623664</v>
      </c>
      <c r="G216" s="19">
        <v>10</v>
      </c>
      <c r="H216" s="41">
        <v>4</v>
      </c>
      <c r="I216" s="59">
        <v>75</v>
      </c>
      <c r="J216" s="19">
        <v>125</v>
      </c>
      <c r="K216" s="19">
        <f t="shared" si="12"/>
        <v>750</v>
      </c>
      <c r="L216" s="19">
        <f t="shared" si="12"/>
        <v>500</v>
      </c>
      <c r="M216" s="59">
        <v>10</v>
      </c>
      <c r="N216" s="19">
        <f t="shared" si="13"/>
        <v>7500</v>
      </c>
      <c r="O216" s="19">
        <f t="shared" si="14"/>
        <v>5000</v>
      </c>
      <c r="P216" s="60">
        <f t="shared" si="15"/>
        <v>12500</v>
      </c>
    </row>
    <row r="217" spans="1:16" ht="20.25" x14ac:dyDescent="0.25">
      <c r="A217" s="21">
        <v>208</v>
      </c>
      <c r="B217" s="21">
        <v>21</v>
      </c>
      <c r="C217" s="66" t="s">
        <v>185</v>
      </c>
      <c r="D217" s="64" t="s">
        <v>223</v>
      </c>
      <c r="E217" s="22" t="s">
        <v>367</v>
      </c>
      <c r="F217" s="23">
        <v>61008715519</v>
      </c>
      <c r="G217" s="19">
        <v>2</v>
      </c>
      <c r="H217" s="41">
        <v>0</v>
      </c>
      <c r="I217" s="59">
        <v>75</v>
      </c>
      <c r="J217" s="19">
        <v>125</v>
      </c>
      <c r="K217" s="19">
        <f t="shared" si="12"/>
        <v>150</v>
      </c>
      <c r="L217" s="19">
        <f t="shared" si="12"/>
        <v>0</v>
      </c>
      <c r="M217" s="59">
        <v>10</v>
      </c>
      <c r="N217" s="19">
        <f t="shared" si="13"/>
        <v>1500</v>
      </c>
      <c r="O217" s="19">
        <f t="shared" si="14"/>
        <v>0</v>
      </c>
      <c r="P217" s="60">
        <f t="shared" si="15"/>
        <v>1500</v>
      </c>
    </row>
    <row r="218" spans="1:16" ht="20.25" x14ac:dyDescent="0.25">
      <c r="A218" s="21">
        <v>209</v>
      </c>
      <c r="B218" s="21">
        <v>22</v>
      </c>
      <c r="C218" s="66" t="s">
        <v>185</v>
      </c>
      <c r="D218" s="64" t="s">
        <v>223</v>
      </c>
      <c r="E218" s="22" t="s">
        <v>368</v>
      </c>
      <c r="F218" s="23">
        <v>51049874510</v>
      </c>
      <c r="G218" s="19">
        <v>4</v>
      </c>
      <c r="H218" s="41">
        <v>0</v>
      </c>
      <c r="I218" s="59">
        <v>75</v>
      </c>
      <c r="J218" s="19">
        <v>125</v>
      </c>
      <c r="K218" s="19">
        <f t="shared" si="12"/>
        <v>300</v>
      </c>
      <c r="L218" s="19">
        <f t="shared" si="12"/>
        <v>0</v>
      </c>
      <c r="M218" s="59">
        <v>10</v>
      </c>
      <c r="N218" s="19">
        <f t="shared" si="13"/>
        <v>3000</v>
      </c>
      <c r="O218" s="19">
        <f t="shared" si="14"/>
        <v>0</v>
      </c>
      <c r="P218" s="60">
        <f t="shared" si="15"/>
        <v>3000</v>
      </c>
    </row>
    <row r="219" spans="1:16" ht="20.25" x14ac:dyDescent="0.25">
      <c r="A219" s="21">
        <v>210</v>
      </c>
      <c r="B219" s="21">
        <v>23</v>
      </c>
      <c r="C219" s="66" t="s">
        <v>185</v>
      </c>
      <c r="D219" s="64" t="s">
        <v>223</v>
      </c>
      <c r="E219" s="22" t="s">
        <v>369</v>
      </c>
      <c r="F219" s="23">
        <v>61124239670</v>
      </c>
      <c r="G219" s="19">
        <v>14</v>
      </c>
      <c r="H219" s="41">
        <v>6</v>
      </c>
      <c r="I219" s="59">
        <v>75</v>
      </c>
      <c r="J219" s="19">
        <v>125</v>
      </c>
      <c r="K219" s="19">
        <f t="shared" ref="K219:L282" si="16">SUM(G219*I219)</f>
        <v>1050</v>
      </c>
      <c r="L219" s="19">
        <f t="shared" si="16"/>
        <v>750</v>
      </c>
      <c r="M219" s="59">
        <v>10</v>
      </c>
      <c r="N219" s="19">
        <f t="shared" si="13"/>
        <v>10500</v>
      </c>
      <c r="O219" s="19">
        <f t="shared" si="14"/>
        <v>7500</v>
      </c>
      <c r="P219" s="60">
        <f t="shared" si="15"/>
        <v>18000</v>
      </c>
    </row>
    <row r="220" spans="1:16" ht="20.25" x14ac:dyDescent="0.25">
      <c r="A220" s="21">
        <v>211</v>
      </c>
      <c r="B220" s="21">
        <v>24</v>
      </c>
      <c r="C220" s="66" t="s">
        <v>185</v>
      </c>
      <c r="D220" s="64" t="s">
        <v>223</v>
      </c>
      <c r="E220" s="22" t="s">
        <v>370</v>
      </c>
      <c r="F220" s="23">
        <v>61122934370</v>
      </c>
      <c r="G220" s="19">
        <v>5</v>
      </c>
      <c r="H220" s="41">
        <v>2</v>
      </c>
      <c r="I220" s="59">
        <v>75</v>
      </c>
      <c r="J220" s="19">
        <v>125</v>
      </c>
      <c r="K220" s="19">
        <f t="shared" si="16"/>
        <v>375</v>
      </c>
      <c r="L220" s="19">
        <f t="shared" si="16"/>
        <v>250</v>
      </c>
      <c r="M220" s="59">
        <v>10</v>
      </c>
      <c r="N220" s="19">
        <f t="shared" si="13"/>
        <v>3750</v>
      </c>
      <c r="O220" s="19">
        <f t="shared" si="14"/>
        <v>2500</v>
      </c>
      <c r="P220" s="60">
        <f t="shared" si="15"/>
        <v>6250</v>
      </c>
    </row>
    <row r="221" spans="1:16" ht="20.25" x14ac:dyDescent="0.25">
      <c r="A221" s="21">
        <v>212</v>
      </c>
      <c r="B221" s="21">
        <v>25</v>
      </c>
      <c r="C221" s="66" t="s">
        <v>185</v>
      </c>
      <c r="D221" s="64" t="s">
        <v>223</v>
      </c>
      <c r="E221" s="22" t="s">
        <v>371</v>
      </c>
      <c r="F221" s="23">
        <v>61120409386</v>
      </c>
      <c r="G221" s="19">
        <v>1</v>
      </c>
      <c r="H221" s="41">
        <v>0</v>
      </c>
      <c r="I221" s="59">
        <v>75</v>
      </c>
      <c r="J221" s="19">
        <v>125</v>
      </c>
      <c r="K221" s="19">
        <f t="shared" si="16"/>
        <v>75</v>
      </c>
      <c r="L221" s="19">
        <f t="shared" si="16"/>
        <v>0</v>
      </c>
      <c r="M221" s="59">
        <v>10</v>
      </c>
      <c r="N221" s="19">
        <f t="shared" si="13"/>
        <v>750</v>
      </c>
      <c r="O221" s="19">
        <f t="shared" si="14"/>
        <v>0</v>
      </c>
      <c r="P221" s="60">
        <f t="shared" si="15"/>
        <v>750</v>
      </c>
    </row>
    <row r="222" spans="1:16" ht="20.25" x14ac:dyDescent="0.25">
      <c r="A222" s="21">
        <v>213</v>
      </c>
      <c r="B222" s="21">
        <v>26</v>
      </c>
      <c r="C222" s="66" t="s">
        <v>185</v>
      </c>
      <c r="D222" s="64" t="s">
        <v>223</v>
      </c>
      <c r="E222" s="22" t="s">
        <v>372</v>
      </c>
      <c r="F222" s="23">
        <v>61124526381</v>
      </c>
      <c r="G222" s="19">
        <v>2</v>
      </c>
      <c r="H222" s="41">
        <v>0</v>
      </c>
      <c r="I222" s="59">
        <v>75</v>
      </c>
      <c r="J222" s="19">
        <v>125</v>
      </c>
      <c r="K222" s="19">
        <f t="shared" si="16"/>
        <v>150</v>
      </c>
      <c r="L222" s="19">
        <f t="shared" si="16"/>
        <v>0</v>
      </c>
      <c r="M222" s="59">
        <v>10</v>
      </c>
      <c r="N222" s="19">
        <f t="shared" si="13"/>
        <v>1500</v>
      </c>
      <c r="O222" s="19">
        <f t="shared" si="14"/>
        <v>0</v>
      </c>
      <c r="P222" s="60">
        <f t="shared" si="15"/>
        <v>1500</v>
      </c>
    </row>
    <row r="223" spans="1:16" ht="20.25" x14ac:dyDescent="0.25">
      <c r="A223" s="21">
        <v>214</v>
      </c>
      <c r="B223" s="21">
        <v>27</v>
      </c>
      <c r="C223" s="66" t="s">
        <v>185</v>
      </c>
      <c r="D223" s="64" t="s">
        <v>223</v>
      </c>
      <c r="E223" s="22" t="s">
        <v>373</v>
      </c>
      <c r="F223" s="23">
        <v>61120105220</v>
      </c>
      <c r="G223" s="19">
        <v>3</v>
      </c>
      <c r="H223" s="41">
        <v>0</v>
      </c>
      <c r="I223" s="59">
        <v>75</v>
      </c>
      <c r="J223" s="19">
        <v>125</v>
      </c>
      <c r="K223" s="19">
        <f t="shared" si="16"/>
        <v>225</v>
      </c>
      <c r="L223" s="19">
        <f t="shared" si="16"/>
        <v>0</v>
      </c>
      <c r="M223" s="59">
        <v>10</v>
      </c>
      <c r="N223" s="19">
        <f t="shared" si="13"/>
        <v>2250</v>
      </c>
      <c r="O223" s="19">
        <f t="shared" si="14"/>
        <v>0</v>
      </c>
      <c r="P223" s="60">
        <f t="shared" si="15"/>
        <v>2250</v>
      </c>
    </row>
    <row r="224" spans="1:16" ht="20.25" x14ac:dyDescent="0.25">
      <c r="A224" s="21">
        <v>215</v>
      </c>
      <c r="B224" s="21">
        <v>28</v>
      </c>
      <c r="C224" s="66" t="s">
        <v>185</v>
      </c>
      <c r="D224" s="63" t="s">
        <v>223</v>
      </c>
      <c r="E224" s="22" t="s">
        <v>374</v>
      </c>
      <c r="F224" s="23">
        <v>61004623744</v>
      </c>
      <c r="G224" s="19">
        <v>0</v>
      </c>
      <c r="H224" s="41">
        <v>0</v>
      </c>
      <c r="I224" s="59">
        <v>75</v>
      </c>
      <c r="J224" s="19">
        <v>125</v>
      </c>
      <c r="K224" s="19">
        <f t="shared" si="16"/>
        <v>0</v>
      </c>
      <c r="L224" s="19">
        <f t="shared" si="16"/>
        <v>0</v>
      </c>
      <c r="M224" s="59">
        <v>10</v>
      </c>
      <c r="N224" s="19">
        <f t="shared" si="13"/>
        <v>0</v>
      </c>
      <c r="O224" s="19">
        <f t="shared" si="14"/>
        <v>0</v>
      </c>
      <c r="P224" s="60">
        <f t="shared" si="15"/>
        <v>0</v>
      </c>
    </row>
    <row r="225" spans="1:16" ht="20.25" x14ac:dyDescent="0.25">
      <c r="A225" s="21">
        <v>216</v>
      </c>
      <c r="B225" s="21">
        <v>29</v>
      </c>
      <c r="C225" s="66" t="s">
        <v>185</v>
      </c>
      <c r="D225" s="63" t="s">
        <v>223</v>
      </c>
      <c r="E225" s="22" t="s">
        <v>375</v>
      </c>
      <c r="F225" s="23">
        <v>61124126848</v>
      </c>
      <c r="G225" s="19">
        <v>0</v>
      </c>
      <c r="H225" s="41">
        <v>0</v>
      </c>
      <c r="I225" s="59">
        <v>75</v>
      </c>
      <c r="J225" s="19">
        <v>125</v>
      </c>
      <c r="K225" s="19">
        <f t="shared" si="16"/>
        <v>0</v>
      </c>
      <c r="L225" s="19">
        <f t="shared" si="16"/>
        <v>0</v>
      </c>
      <c r="M225" s="59">
        <v>10</v>
      </c>
      <c r="N225" s="19">
        <f t="shared" si="13"/>
        <v>0</v>
      </c>
      <c r="O225" s="19">
        <f t="shared" si="14"/>
        <v>0</v>
      </c>
      <c r="P225" s="60">
        <f t="shared" si="15"/>
        <v>0</v>
      </c>
    </row>
    <row r="226" spans="1:16" ht="20.25" x14ac:dyDescent="0.25">
      <c r="A226" s="21">
        <v>217</v>
      </c>
      <c r="B226" s="21">
        <v>30</v>
      </c>
      <c r="C226" s="66" t="s">
        <v>185</v>
      </c>
      <c r="D226" s="64" t="s">
        <v>223</v>
      </c>
      <c r="E226" s="22" t="s">
        <v>376</v>
      </c>
      <c r="F226" s="23">
        <v>61141464402</v>
      </c>
      <c r="G226" s="19">
        <v>4</v>
      </c>
      <c r="H226" s="41">
        <v>1</v>
      </c>
      <c r="I226" s="59">
        <v>75</v>
      </c>
      <c r="J226" s="19">
        <v>125</v>
      </c>
      <c r="K226" s="19">
        <f t="shared" si="16"/>
        <v>300</v>
      </c>
      <c r="L226" s="19">
        <f t="shared" si="16"/>
        <v>125</v>
      </c>
      <c r="M226" s="59">
        <v>10</v>
      </c>
      <c r="N226" s="19">
        <f t="shared" si="13"/>
        <v>3000</v>
      </c>
      <c r="O226" s="19">
        <f t="shared" si="14"/>
        <v>1250</v>
      </c>
      <c r="P226" s="60">
        <f t="shared" si="15"/>
        <v>4250</v>
      </c>
    </row>
    <row r="227" spans="1:16" ht="20.25" x14ac:dyDescent="0.25">
      <c r="A227" s="21">
        <v>218</v>
      </c>
      <c r="B227" s="21">
        <v>31</v>
      </c>
      <c r="C227" s="66" t="s">
        <v>185</v>
      </c>
      <c r="D227" s="63" t="s">
        <v>223</v>
      </c>
      <c r="E227" s="22" t="s">
        <v>377</v>
      </c>
      <c r="F227" s="23">
        <v>61155121774</v>
      </c>
      <c r="G227" s="19">
        <v>0</v>
      </c>
      <c r="H227" s="41">
        <v>0</v>
      </c>
      <c r="I227" s="59">
        <v>75</v>
      </c>
      <c r="J227" s="19">
        <v>125</v>
      </c>
      <c r="K227" s="19">
        <f t="shared" si="16"/>
        <v>0</v>
      </c>
      <c r="L227" s="19">
        <f t="shared" si="16"/>
        <v>0</v>
      </c>
      <c r="M227" s="59">
        <v>10</v>
      </c>
      <c r="N227" s="19">
        <f t="shared" si="13"/>
        <v>0</v>
      </c>
      <c r="O227" s="19">
        <f t="shared" si="14"/>
        <v>0</v>
      </c>
      <c r="P227" s="60">
        <f t="shared" si="15"/>
        <v>0</v>
      </c>
    </row>
    <row r="228" spans="1:16" ht="20.25" x14ac:dyDescent="0.25">
      <c r="A228" s="21">
        <v>219</v>
      </c>
      <c r="B228" s="21">
        <v>32</v>
      </c>
      <c r="C228" s="66" t="s">
        <v>185</v>
      </c>
      <c r="D228" s="64" t="s">
        <v>223</v>
      </c>
      <c r="E228" s="22" t="s">
        <v>378</v>
      </c>
      <c r="F228" s="23">
        <v>61154825954</v>
      </c>
      <c r="G228" s="19">
        <v>6</v>
      </c>
      <c r="H228" s="41">
        <v>1</v>
      </c>
      <c r="I228" s="59">
        <v>75</v>
      </c>
      <c r="J228" s="19">
        <v>125</v>
      </c>
      <c r="K228" s="19">
        <f t="shared" si="16"/>
        <v>450</v>
      </c>
      <c r="L228" s="19">
        <f t="shared" si="16"/>
        <v>125</v>
      </c>
      <c r="M228" s="59">
        <v>10</v>
      </c>
      <c r="N228" s="19">
        <f t="shared" si="13"/>
        <v>4500</v>
      </c>
      <c r="O228" s="19">
        <f t="shared" si="14"/>
        <v>1250</v>
      </c>
      <c r="P228" s="60">
        <f t="shared" si="15"/>
        <v>5750</v>
      </c>
    </row>
    <row r="229" spans="1:16" ht="20.25" x14ac:dyDescent="0.25">
      <c r="A229" s="21">
        <v>220</v>
      </c>
      <c r="B229" s="21">
        <v>33</v>
      </c>
      <c r="C229" s="66" t="s">
        <v>185</v>
      </c>
      <c r="D229" s="63" t="s">
        <v>223</v>
      </c>
      <c r="E229" s="22" t="s">
        <v>379</v>
      </c>
      <c r="F229" s="23">
        <v>51074991314</v>
      </c>
      <c r="G229" s="19">
        <v>0</v>
      </c>
      <c r="H229" s="41">
        <v>0</v>
      </c>
      <c r="I229" s="59">
        <v>75</v>
      </c>
      <c r="J229" s="19">
        <v>125</v>
      </c>
      <c r="K229" s="19">
        <f t="shared" si="16"/>
        <v>0</v>
      </c>
      <c r="L229" s="19">
        <f t="shared" si="16"/>
        <v>0</v>
      </c>
      <c r="M229" s="59">
        <v>10</v>
      </c>
      <c r="N229" s="19">
        <f t="shared" si="13"/>
        <v>0</v>
      </c>
      <c r="O229" s="19">
        <f t="shared" si="14"/>
        <v>0</v>
      </c>
      <c r="P229" s="60">
        <f t="shared" si="15"/>
        <v>0</v>
      </c>
    </row>
    <row r="230" spans="1:16" ht="20.25" x14ac:dyDescent="0.25">
      <c r="A230" s="21">
        <v>221</v>
      </c>
      <c r="B230" s="21">
        <v>34</v>
      </c>
      <c r="C230" s="66" t="s">
        <v>185</v>
      </c>
      <c r="D230" s="63" t="s">
        <v>223</v>
      </c>
      <c r="E230" s="22" t="s">
        <v>380</v>
      </c>
      <c r="F230" s="23">
        <v>61153646057</v>
      </c>
      <c r="G230" s="19">
        <v>0</v>
      </c>
      <c r="H230" s="41">
        <v>0</v>
      </c>
      <c r="I230" s="59">
        <v>75</v>
      </c>
      <c r="J230" s="19">
        <v>125</v>
      </c>
      <c r="K230" s="19">
        <f t="shared" si="16"/>
        <v>0</v>
      </c>
      <c r="L230" s="19">
        <f t="shared" si="16"/>
        <v>0</v>
      </c>
      <c r="M230" s="59">
        <v>10</v>
      </c>
      <c r="N230" s="19">
        <f t="shared" si="13"/>
        <v>0</v>
      </c>
      <c r="O230" s="19">
        <f t="shared" si="14"/>
        <v>0</v>
      </c>
      <c r="P230" s="60">
        <f t="shared" si="15"/>
        <v>0</v>
      </c>
    </row>
    <row r="231" spans="1:16" ht="20.25" x14ac:dyDescent="0.25">
      <c r="A231" s="21">
        <v>222</v>
      </c>
      <c r="B231" s="21">
        <v>1</v>
      </c>
      <c r="C231" s="66" t="s">
        <v>193</v>
      </c>
      <c r="D231" s="58" t="s">
        <v>136</v>
      </c>
      <c r="E231" s="22" t="s">
        <v>193</v>
      </c>
      <c r="F231" s="23">
        <v>61120024000</v>
      </c>
      <c r="G231" s="19">
        <v>0</v>
      </c>
      <c r="H231" s="41">
        <v>0</v>
      </c>
      <c r="I231" s="59">
        <v>75</v>
      </c>
      <c r="J231" s="19">
        <v>125</v>
      </c>
      <c r="K231" s="19">
        <f t="shared" si="16"/>
        <v>0</v>
      </c>
      <c r="L231" s="19">
        <f t="shared" si="16"/>
        <v>0</v>
      </c>
      <c r="M231" s="59">
        <v>10</v>
      </c>
      <c r="N231" s="19">
        <f t="shared" si="13"/>
        <v>0</v>
      </c>
      <c r="O231" s="19">
        <f t="shared" si="14"/>
        <v>0</v>
      </c>
      <c r="P231" s="60">
        <f t="shared" si="15"/>
        <v>0</v>
      </c>
    </row>
    <row r="232" spans="1:16" ht="20.25" x14ac:dyDescent="0.25">
      <c r="A232" s="21">
        <v>223</v>
      </c>
      <c r="B232" s="21">
        <v>2</v>
      </c>
      <c r="C232" s="66" t="s">
        <v>193</v>
      </c>
      <c r="D232" s="58" t="s">
        <v>136</v>
      </c>
      <c r="E232" s="22" t="s">
        <v>194</v>
      </c>
      <c r="F232" s="23">
        <v>61095382325</v>
      </c>
      <c r="G232" s="19">
        <v>0</v>
      </c>
      <c r="H232" s="41">
        <v>0</v>
      </c>
      <c r="I232" s="59">
        <v>75</v>
      </c>
      <c r="J232" s="19">
        <v>125</v>
      </c>
      <c r="K232" s="19">
        <f t="shared" si="16"/>
        <v>0</v>
      </c>
      <c r="L232" s="19">
        <f t="shared" si="16"/>
        <v>0</v>
      </c>
      <c r="M232" s="59">
        <v>10</v>
      </c>
      <c r="N232" s="19">
        <f t="shared" si="13"/>
        <v>0</v>
      </c>
      <c r="O232" s="19">
        <f t="shared" si="14"/>
        <v>0</v>
      </c>
      <c r="P232" s="60">
        <f t="shared" si="15"/>
        <v>0</v>
      </c>
    </row>
    <row r="233" spans="1:16" ht="20.25" x14ac:dyDescent="0.25">
      <c r="A233" s="21">
        <v>224</v>
      </c>
      <c r="B233" s="21">
        <v>3</v>
      </c>
      <c r="C233" s="66" t="s">
        <v>193</v>
      </c>
      <c r="D233" s="58" t="s">
        <v>136</v>
      </c>
      <c r="E233" s="22" t="s">
        <v>195</v>
      </c>
      <c r="F233" s="23">
        <v>61093210084</v>
      </c>
      <c r="G233" s="19">
        <v>0</v>
      </c>
      <c r="H233" s="41">
        <v>0</v>
      </c>
      <c r="I233" s="59">
        <v>75</v>
      </c>
      <c r="J233" s="19">
        <v>125</v>
      </c>
      <c r="K233" s="19">
        <f t="shared" si="16"/>
        <v>0</v>
      </c>
      <c r="L233" s="19">
        <f t="shared" si="16"/>
        <v>0</v>
      </c>
      <c r="M233" s="59">
        <v>10</v>
      </c>
      <c r="N233" s="19">
        <f t="shared" si="13"/>
        <v>0</v>
      </c>
      <c r="O233" s="19">
        <f t="shared" si="14"/>
        <v>0</v>
      </c>
      <c r="P233" s="60">
        <f t="shared" si="15"/>
        <v>0</v>
      </c>
    </row>
    <row r="234" spans="1:16" ht="20.25" x14ac:dyDescent="0.25">
      <c r="A234" s="21">
        <v>225</v>
      </c>
      <c r="B234" s="21">
        <v>4</v>
      </c>
      <c r="C234" s="66" t="s">
        <v>193</v>
      </c>
      <c r="D234" s="61" t="s">
        <v>136</v>
      </c>
      <c r="E234" s="22" t="s">
        <v>196</v>
      </c>
      <c r="F234" s="23">
        <v>61120088361</v>
      </c>
      <c r="G234" s="19">
        <v>1</v>
      </c>
      <c r="H234" s="41">
        <v>0</v>
      </c>
      <c r="I234" s="59">
        <v>75</v>
      </c>
      <c r="J234" s="19">
        <v>125</v>
      </c>
      <c r="K234" s="19">
        <f t="shared" si="16"/>
        <v>75</v>
      </c>
      <c r="L234" s="19">
        <f t="shared" si="16"/>
        <v>0</v>
      </c>
      <c r="M234" s="59">
        <v>10</v>
      </c>
      <c r="N234" s="19">
        <f t="shared" si="13"/>
        <v>750</v>
      </c>
      <c r="O234" s="19">
        <f t="shared" si="14"/>
        <v>0</v>
      </c>
      <c r="P234" s="60">
        <f t="shared" si="15"/>
        <v>750</v>
      </c>
    </row>
    <row r="235" spans="1:16" ht="20.25" x14ac:dyDescent="0.25">
      <c r="A235" s="21">
        <v>226</v>
      </c>
      <c r="B235" s="21">
        <v>5</v>
      </c>
      <c r="C235" s="66" t="s">
        <v>193</v>
      </c>
      <c r="D235" s="58" t="s">
        <v>136</v>
      </c>
      <c r="E235" s="22" t="s">
        <v>197</v>
      </c>
      <c r="F235" s="23">
        <v>61118843047</v>
      </c>
      <c r="G235" s="19">
        <v>0</v>
      </c>
      <c r="H235" s="41">
        <v>0</v>
      </c>
      <c r="I235" s="59">
        <v>75</v>
      </c>
      <c r="J235" s="19">
        <v>125</v>
      </c>
      <c r="K235" s="19">
        <f t="shared" si="16"/>
        <v>0</v>
      </c>
      <c r="L235" s="19">
        <f t="shared" si="16"/>
        <v>0</v>
      </c>
      <c r="M235" s="59">
        <v>10</v>
      </c>
      <c r="N235" s="19">
        <f t="shared" si="13"/>
        <v>0</v>
      </c>
      <c r="O235" s="19">
        <f t="shared" si="14"/>
        <v>0</v>
      </c>
      <c r="P235" s="60">
        <f t="shared" si="15"/>
        <v>0</v>
      </c>
    </row>
    <row r="236" spans="1:16" ht="20.25" x14ac:dyDescent="0.25">
      <c r="A236" s="21">
        <v>227</v>
      </c>
      <c r="B236" s="21">
        <v>6</v>
      </c>
      <c r="C236" s="66" t="s">
        <v>193</v>
      </c>
      <c r="D236" s="58" t="s">
        <v>136</v>
      </c>
      <c r="E236" s="22" t="s">
        <v>198</v>
      </c>
      <c r="F236" s="23">
        <v>61119940356</v>
      </c>
      <c r="G236" s="19">
        <v>0</v>
      </c>
      <c r="H236" s="41">
        <v>0</v>
      </c>
      <c r="I236" s="59">
        <v>75</v>
      </c>
      <c r="J236" s="19">
        <v>125</v>
      </c>
      <c r="K236" s="19">
        <f t="shared" si="16"/>
        <v>0</v>
      </c>
      <c r="L236" s="19">
        <f t="shared" si="16"/>
        <v>0</v>
      </c>
      <c r="M236" s="59">
        <v>10</v>
      </c>
      <c r="N236" s="19">
        <f t="shared" si="13"/>
        <v>0</v>
      </c>
      <c r="O236" s="19">
        <f t="shared" si="14"/>
        <v>0</v>
      </c>
      <c r="P236" s="60">
        <f t="shared" si="15"/>
        <v>0</v>
      </c>
    </row>
    <row r="237" spans="1:16" ht="20.25" x14ac:dyDescent="0.25">
      <c r="A237" s="21">
        <v>228</v>
      </c>
      <c r="B237" s="21">
        <v>7</v>
      </c>
      <c r="C237" s="66" t="s">
        <v>193</v>
      </c>
      <c r="D237" s="58" t="s">
        <v>136</v>
      </c>
      <c r="E237" s="22" t="s">
        <v>199</v>
      </c>
      <c r="F237" s="23">
        <v>61091268140</v>
      </c>
      <c r="G237" s="19">
        <v>0</v>
      </c>
      <c r="H237" s="41">
        <v>0</v>
      </c>
      <c r="I237" s="59">
        <v>75</v>
      </c>
      <c r="J237" s="19">
        <v>125</v>
      </c>
      <c r="K237" s="19">
        <f t="shared" si="16"/>
        <v>0</v>
      </c>
      <c r="L237" s="19">
        <f t="shared" si="16"/>
        <v>0</v>
      </c>
      <c r="M237" s="59">
        <v>10</v>
      </c>
      <c r="N237" s="19">
        <f t="shared" si="13"/>
        <v>0</v>
      </c>
      <c r="O237" s="19">
        <f t="shared" si="14"/>
        <v>0</v>
      </c>
      <c r="P237" s="60">
        <f t="shared" si="15"/>
        <v>0</v>
      </c>
    </row>
    <row r="238" spans="1:16" ht="20.25" x14ac:dyDescent="0.25">
      <c r="A238" s="21">
        <v>229</v>
      </c>
      <c r="B238" s="21">
        <v>8</v>
      </c>
      <c r="C238" s="66" t="s">
        <v>193</v>
      </c>
      <c r="D238" s="61" t="s">
        <v>136</v>
      </c>
      <c r="E238" s="22" t="s">
        <v>200</v>
      </c>
      <c r="F238" s="23">
        <v>51074761630</v>
      </c>
      <c r="G238" s="19">
        <v>1</v>
      </c>
      <c r="H238" s="41">
        <v>0</v>
      </c>
      <c r="I238" s="59">
        <v>75</v>
      </c>
      <c r="J238" s="19">
        <v>125</v>
      </c>
      <c r="K238" s="19">
        <f t="shared" si="16"/>
        <v>75</v>
      </c>
      <c r="L238" s="19">
        <f t="shared" si="16"/>
        <v>0</v>
      </c>
      <c r="M238" s="59">
        <v>10</v>
      </c>
      <c r="N238" s="19">
        <f t="shared" si="13"/>
        <v>750</v>
      </c>
      <c r="O238" s="19">
        <f t="shared" si="14"/>
        <v>0</v>
      </c>
      <c r="P238" s="60">
        <f t="shared" si="15"/>
        <v>750</v>
      </c>
    </row>
    <row r="239" spans="1:16" ht="20.25" x14ac:dyDescent="0.25">
      <c r="A239" s="21">
        <v>230</v>
      </c>
      <c r="B239" s="21">
        <v>9</v>
      </c>
      <c r="C239" s="66" t="s">
        <v>193</v>
      </c>
      <c r="D239" s="61" t="s">
        <v>136</v>
      </c>
      <c r="E239" s="22" t="s">
        <v>201</v>
      </c>
      <c r="F239" s="23">
        <v>61003818338</v>
      </c>
      <c r="G239" s="19">
        <v>14</v>
      </c>
      <c r="H239" s="41">
        <v>0</v>
      </c>
      <c r="I239" s="59">
        <v>75</v>
      </c>
      <c r="J239" s="19">
        <v>125</v>
      </c>
      <c r="K239" s="19">
        <f t="shared" si="16"/>
        <v>1050</v>
      </c>
      <c r="L239" s="19">
        <f t="shared" si="16"/>
        <v>0</v>
      </c>
      <c r="M239" s="59">
        <v>10</v>
      </c>
      <c r="N239" s="19">
        <f t="shared" si="13"/>
        <v>10500</v>
      </c>
      <c r="O239" s="19">
        <f t="shared" si="14"/>
        <v>0</v>
      </c>
      <c r="P239" s="60">
        <f t="shared" si="15"/>
        <v>10500</v>
      </c>
    </row>
    <row r="240" spans="1:16" ht="20.25" x14ac:dyDescent="0.25">
      <c r="A240" s="21">
        <v>231</v>
      </c>
      <c r="B240" s="21">
        <v>10</v>
      </c>
      <c r="C240" s="66" t="s">
        <v>193</v>
      </c>
      <c r="D240" s="61" t="s">
        <v>136</v>
      </c>
      <c r="E240" s="22" t="s">
        <v>202</v>
      </c>
      <c r="F240" s="23">
        <v>61217759219</v>
      </c>
      <c r="G240" s="19">
        <v>12</v>
      </c>
      <c r="H240" s="41">
        <v>0</v>
      </c>
      <c r="I240" s="59">
        <v>75</v>
      </c>
      <c r="J240" s="19">
        <v>125</v>
      </c>
      <c r="K240" s="19">
        <f t="shared" si="16"/>
        <v>900</v>
      </c>
      <c r="L240" s="19">
        <f t="shared" si="16"/>
        <v>0</v>
      </c>
      <c r="M240" s="59">
        <v>10</v>
      </c>
      <c r="N240" s="19">
        <f t="shared" si="13"/>
        <v>9000</v>
      </c>
      <c r="O240" s="19">
        <f t="shared" si="14"/>
        <v>0</v>
      </c>
      <c r="P240" s="60">
        <f t="shared" si="15"/>
        <v>9000</v>
      </c>
    </row>
    <row r="241" spans="1:16" ht="20.25" x14ac:dyDescent="0.25">
      <c r="A241" s="21">
        <v>232</v>
      </c>
      <c r="B241" s="21">
        <v>11</v>
      </c>
      <c r="C241" s="66" t="s">
        <v>193</v>
      </c>
      <c r="D241" s="61" t="s">
        <v>136</v>
      </c>
      <c r="E241" s="22" t="s">
        <v>203</v>
      </c>
      <c r="F241" s="23">
        <v>51074761696</v>
      </c>
      <c r="G241" s="19">
        <v>8</v>
      </c>
      <c r="H241" s="41">
        <v>2</v>
      </c>
      <c r="I241" s="59">
        <v>75</v>
      </c>
      <c r="J241" s="19">
        <v>125</v>
      </c>
      <c r="K241" s="19">
        <f t="shared" si="16"/>
        <v>600</v>
      </c>
      <c r="L241" s="19">
        <f t="shared" si="16"/>
        <v>250</v>
      </c>
      <c r="M241" s="59">
        <v>10</v>
      </c>
      <c r="N241" s="19">
        <f t="shared" si="13"/>
        <v>6000</v>
      </c>
      <c r="O241" s="19">
        <f t="shared" si="14"/>
        <v>2500</v>
      </c>
      <c r="P241" s="60">
        <f t="shared" si="15"/>
        <v>8500</v>
      </c>
    </row>
    <row r="242" spans="1:16" ht="20.25" x14ac:dyDescent="0.25">
      <c r="A242" s="21">
        <v>233</v>
      </c>
      <c r="B242" s="21">
        <v>12</v>
      </c>
      <c r="C242" s="66" t="s">
        <v>193</v>
      </c>
      <c r="D242" s="61" t="s">
        <v>136</v>
      </c>
      <c r="E242" s="22" t="s">
        <v>204</v>
      </c>
      <c r="F242" s="23">
        <v>61120232805</v>
      </c>
      <c r="G242" s="19">
        <v>2</v>
      </c>
      <c r="H242" s="41">
        <v>3</v>
      </c>
      <c r="I242" s="59">
        <v>75</v>
      </c>
      <c r="J242" s="19">
        <v>125</v>
      </c>
      <c r="K242" s="19">
        <f t="shared" si="16"/>
        <v>150</v>
      </c>
      <c r="L242" s="19">
        <f t="shared" si="16"/>
        <v>375</v>
      </c>
      <c r="M242" s="59">
        <v>10</v>
      </c>
      <c r="N242" s="19">
        <f t="shared" si="13"/>
        <v>1500</v>
      </c>
      <c r="O242" s="19">
        <f t="shared" si="14"/>
        <v>3750</v>
      </c>
      <c r="P242" s="60">
        <f t="shared" si="15"/>
        <v>5250</v>
      </c>
    </row>
    <row r="243" spans="1:16" ht="20.25" x14ac:dyDescent="0.25">
      <c r="A243" s="21">
        <v>234</v>
      </c>
      <c r="B243" s="21">
        <v>13</v>
      </c>
      <c r="C243" s="66" t="s">
        <v>193</v>
      </c>
      <c r="D243" s="63" t="s">
        <v>147</v>
      </c>
      <c r="E243" s="22" t="s">
        <v>193</v>
      </c>
      <c r="F243" s="23">
        <v>61120233682</v>
      </c>
      <c r="G243" s="19">
        <v>0</v>
      </c>
      <c r="H243" s="41">
        <v>0</v>
      </c>
      <c r="I243" s="59">
        <v>75</v>
      </c>
      <c r="J243" s="19">
        <v>125</v>
      </c>
      <c r="K243" s="19">
        <f t="shared" si="16"/>
        <v>0</v>
      </c>
      <c r="L243" s="19">
        <f t="shared" si="16"/>
        <v>0</v>
      </c>
      <c r="M243" s="59">
        <v>10</v>
      </c>
      <c r="N243" s="19">
        <f t="shared" si="13"/>
        <v>0</v>
      </c>
      <c r="O243" s="19">
        <f t="shared" si="14"/>
        <v>0</v>
      </c>
      <c r="P243" s="60">
        <f t="shared" si="15"/>
        <v>0</v>
      </c>
    </row>
    <row r="244" spans="1:16" ht="20.25" x14ac:dyDescent="0.25">
      <c r="A244" s="21">
        <v>235</v>
      </c>
      <c r="B244" s="21">
        <v>14</v>
      </c>
      <c r="C244" s="66" t="s">
        <v>193</v>
      </c>
      <c r="D244" s="64" t="s">
        <v>223</v>
      </c>
      <c r="E244" s="22" t="s">
        <v>381</v>
      </c>
      <c r="F244" s="23">
        <v>51074761889</v>
      </c>
      <c r="G244" s="19">
        <v>12</v>
      </c>
      <c r="H244" s="41">
        <v>1</v>
      </c>
      <c r="I244" s="59">
        <v>75</v>
      </c>
      <c r="J244" s="19">
        <v>125</v>
      </c>
      <c r="K244" s="19">
        <f t="shared" si="16"/>
        <v>900</v>
      </c>
      <c r="L244" s="19">
        <f t="shared" si="16"/>
        <v>125</v>
      </c>
      <c r="M244" s="59">
        <v>10</v>
      </c>
      <c r="N244" s="19">
        <f t="shared" si="13"/>
        <v>9000</v>
      </c>
      <c r="O244" s="19">
        <f t="shared" si="14"/>
        <v>1250</v>
      </c>
      <c r="P244" s="60">
        <f t="shared" si="15"/>
        <v>10250</v>
      </c>
    </row>
    <row r="245" spans="1:16" ht="20.25" x14ac:dyDescent="0.25">
      <c r="A245" s="21">
        <v>236</v>
      </c>
      <c r="B245" s="21">
        <v>15</v>
      </c>
      <c r="C245" s="66" t="s">
        <v>193</v>
      </c>
      <c r="D245" s="63" t="s">
        <v>223</v>
      </c>
      <c r="E245" s="22" t="s">
        <v>382</v>
      </c>
      <c r="F245" s="23">
        <v>61119567904</v>
      </c>
      <c r="G245" s="19">
        <v>0</v>
      </c>
      <c r="H245" s="41">
        <v>0</v>
      </c>
      <c r="I245" s="59">
        <v>75</v>
      </c>
      <c r="J245" s="19">
        <v>125</v>
      </c>
      <c r="K245" s="19">
        <f t="shared" si="16"/>
        <v>0</v>
      </c>
      <c r="L245" s="19">
        <f t="shared" si="16"/>
        <v>0</v>
      </c>
      <c r="M245" s="59">
        <v>10</v>
      </c>
      <c r="N245" s="19">
        <f t="shared" si="13"/>
        <v>0</v>
      </c>
      <c r="O245" s="19">
        <f t="shared" si="14"/>
        <v>0</v>
      </c>
      <c r="P245" s="60">
        <f t="shared" si="15"/>
        <v>0</v>
      </c>
    </row>
    <row r="246" spans="1:16" ht="20.25" x14ac:dyDescent="0.25">
      <c r="A246" s="21">
        <v>237</v>
      </c>
      <c r="B246" s="21">
        <v>16</v>
      </c>
      <c r="C246" s="66" t="s">
        <v>193</v>
      </c>
      <c r="D246" s="64" t="s">
        <v>223</v>
      </c>
      <c r="E246" s="22" t="s">
        <v>383</v>
      </c>
      <c r="F246" s="23">
        <v>61118804642</v>
      </c>
      <c r="G246" s="19">
        <v>1</v>
      </c>
      <c r="H246" s="41">
        <v>0</v>
      </c>
      <c r="I246" s="59">
        <v>75</v>
      </c>
      <c r="J246" s="19">
        <v>125</v>
      </c>
      <c r="K246" s="19">
        <f t="shared" si="16"/>
        <v>75</v>
      </c>
      <c r="L246" s="19">
        <f t="shared" si="16"/>
        <v>0</v>
      </c>
      <c r="M246" s="59">
        <v>10</v>
      </c>
      <c r="N246" s="19">
        <f t="shared" si="13"/>
        <v>750</v>
      </c>
      <c r="O246" s="19">
        <f t="shared" si="14"/>
        <v>0</v>
      </c>
      <c r="P246" s="60">
        <f t="shared" si="15"/>
        <v>750</v>
      </c>
    </row>
    <row r="247" spans="1:16" ht="20.25" x14ac:dyDescent="0.25">
      <c r="A247" s="21">
        <v>238</v>
      </c>
      <c r="B247" s="21">
        <v>17</v>
      </c>
      <c r="C247" s="66" t="s">
        <v>193</v>
      </c>
      <c r="D247" s="64" t="s">
        <v>223</v>
      </c>
      <c r="E247" s="22" t="s">
        <v>384</v>
      </c>
      <c r="F247" s="23">
        <v>51074761539</v>
      </c>
      <c r="G247" s="19">
        <v>4</v>
      </c>
      <c r="H247" s="41">
        <v>2</v>
      </c>
      <c r="I247" s="59">
        <v>75</v>
      </c>
      <c r="J247" s="19">
        <v>125</v>
      </c>
      <c r="K247" s="19">
        <f t="shared" si="16"/>
        <v>300</v>
      </c>
      <c r="L247" s="19">
        <f t="shared" si="16"/>
        <v>250</v>
      </c>
      <c r="M247" s="59">
        <v>10</v>
      </c>
      <c r="N247" s="19">
        <f t="shared" si="13"/>
        <v>3000</v>
      </c>
      <c r="O247" s="19">
        <f t="shared" si="14"/>
        <v>2500</v>
      </c>
      <c r="P247" s="60">
        <f t="shared" si="15"/>
        <v>5500</v>
      </c>
    </row>
    <row r="248" spans="1:16" ht="20.25" x14ac:dyDescent="0.25">
      <c r="A248" s="21">
        <v>239</v>
      </c>
      <c r="B248" s="21">
        <v>18</v>
      </c>
      <c r="C248" s="66" t="s">
        <v>193</v>
      </c>
      <c r="D248" s="64" t="s">
        <v>223</v>
      </c>
      <c r="E248" s="22" t="s">
        <v>385</v>
      </c>
      <c r="F248" s="23">
        <v>61120754059</v>
      </c>
      <c r="G248" s="19">
        <v>3</v>
      </c>
      <c r="H248" s="41">
        <v>2</v>
      </c>
      <c r="I248" s="59">
        <v>75</v>
      </c>
      <c r="J248" s="19">
        <v>125</v>
      </c>
      <c r="K248" s="19">
        <f t="shared" si="16"/>
        <v>225</v>
      </c>
      <c r="L248" s="19">
        <f t="shared" si="16"/>
        <v>250</v>
      </c>
      <c r="M248" s="59">
        <v>10</v>
      </c>
      <c r="N248" s="19">
        <f t="shared" si="13"/>
        <v>2250</v>
      </c>
      <c r="O248" s="19">
        <f t="shared" si="14"/>
        <v>2500</v>
      </c>
      <c r="P248" s="60">
        <f t="shared" si="15"/>
        <v>4750</v>
      </c>
    </row>
    <row r="249" spans="1:16" ht="20.25" x14ac:dyDescent="0.25">
      <c r="A249" s="21">
        <v>240</v>
      </c>
      <c r="B249" s="21">
        <v>19</v>
      </c>
      <c r="C249" s="66" t="s">
        <v>193</v>
      </c>
      <c r="D249" s="64" t="s">
        <v>223</v>
      </c>
      <c r="E249" s="22" t="s">
        <v>386</v>
      </c>
      <c r="F249" s="23">
        <v>61120348435</v>
      </c>
      <c r="G249" s="19">
        <v>1</v>
      </c>
      <c r="H249" s="41">
        <v>2</v>
      </c>
      <c r="I249" s="59">
        <v>75</v>
      </c>
      <c r="J249" s="19">
        <v>125</v>
      </c>
      <c r="K249" s="19">
        <f t="shared" si="16"/>
        <v>75</v>
      </c>
      <c r="L249" s="19">
        <f t="shared" si="16"/>
        <v>250</v>
      </c>
      <c r="M249" s="59">
        <v>10</v>
      </c>
      <c r="N249" s="19">
        <f t="shared" si="13"/>
        <v>750</v>
      </c>
      <c r="O249" s="19">
        <f t="shared" si="14"/>
        <v>2500</v>
      </c>
      <c r="P249" s="60">
        <f t="shared" si="15"/>
        <v>3250</v>
      </c>
    </row>
    <row r="250" spans="1:16" ht="20.25" x14ac:dyDescent="0.25">
      <c r="A250" s="21">
        <v>241</v>
      </c>
      <c r="B250" s="21">
        <v>20</v>
      </c>
      <c r="C250" s="66" t="s">
        <v>193</v>
      </c>
      <c r="D250" s="63" t="s">
        <v>223</v>
      </c>
      <c r="E250" s="22" t="s">
        <v>387</v>
      </c>
      <c r="F250" s="23">
        <v>61120050030</v>
      </c>
      <c r="G250" s="19">
        <v>0</v>
      </c>
      <c r="H250" s="41">
        <v>0</v>
      </c>
      <c r="I250" s="59">
        <v>75</v>
      </c>
      <c r="J250" s="19">
        <v>125</v>
      </c>
      <c r="K250" s="19">
        <f t="shared" si="16"/>
        <v>0</v>
      </c>
      <c r="L250" s="19">
        <f t="shared" si="16"/>
        <v>0</v>
      </c>
      <c r="M250" s="59">
        <v>10</v>
      </c>
      <c r="N250" s="19">
        <f t="shared" si="13"/>
        <v>0</v>
      </c>
      <c r="O250" s="19">
        <f t="shared" si="14"/>
        <v>0</v>
      </c>
      <c r="P250" s="60">
        <f t="shared" si="15"/>
        <v>0</v>
      </c>
    </row>
    <row r="251" spans="1:16" ht="20.25" x14ac:dyDescent="0.25">
      <c r="A251" s="21">
        <v>242</v>
      </c>
      <c r="B251" s="21">
        <v>21</v>
      </c>
      <c r="C251" s="66" t="s">
        <v>193</v>
      </c>
      <c r="D251" s="64" t="s">
        <v>223</v>
      </c>
      <c r="E251" s="22" t="s">
        <v>388</v>
      </c>
      <c r="F251" s="23">
        <v>61120028764</v>
      </c>
      <c r="G251" s="19">
        <v>18</v>
      </c>
      <c r="H251" s="41">
        <v>4</v>
      </c>
      <c r="I251" s="59">
        <v>75</v>
      </c>
      <c r="J251" s="19">
        <v>125</v>
      </c>
      <c r="K251" s="19">
        <f t="shared" si="16"/>
        <v>1350</v>
      </c>
      <c r="L251" s="19">
        <f t="shared" si="16"/>
        <v>500</v>
      </c>
      <c r="M251" s="59">
        <v>10</v>
      </c>
      <c r="N251" s="19">
        <f t="shared" si="13"/>
        <v>13500</v>
      </c>
      <c r="O251" s="19">
        <f t="shared" si="14"/>
        <v>5000</v>
      </c>
      <c r="P251" s="60">
        <f t="shared" si="15"/>
        <v>18500</v>
      </c>
    </row>
    <row r="252" spans="1:16" ht="20.25" x14ac:dyDescent="0.25">
      <c r="A252" s="21">
        <v>243</v>
      </c>
      <c r="B252" s="21">
        <v>22</v>
      </c>
      <c r="C252" s="66" t="s">
        <v>193</v>
      </c>
      <c r="D252" s="64" t="s">
        <v>223</v>
      </c>
      <c r="E252" s="22" t="s">
        <v>389</v>
      </c>
      <c r="F252" s="23">
        <v>61119477544</v>
      </c>
      <c r="G252" s="19">
        <v>5</v>
      </c>
      <c r="H252" s="41">
        <v>0</v>
      </c>
      <c r="I252" s="59">
        <v>75</v>
      </c>
      <c r="J252" s="19">
        <v>125</v>
      </c>
      <c r="K252" s="19">
        <f t="shared" si="16"/>
        <v>375</v>
      </c>
      <c r="L252" s="19">
        <f t="shared" si="16"/>
        <v>0</v>
      </c>
      <c r="M252" s="59">
        <v>10</v>
      </c>
      <c r="N252" s="19">
        <f t="shared" si="13"/>
        <v>3750</v>
      </c>
      <c r="O252" s="19">
        <f t="shared" si="14"/>
        <v>0</v>
      </c>
      <c r="P252" s="60">
        <f t="shared" si="15"/>
        <v>3750</v>
      </c>
    </row>
    <row r="253" spans="1:16" ht="20.25" x14ac:dyDescent="0.25">
      <c r="A253" s="21">
        <v>244</v>
      </c>
      <c r="B253" s="21">
        <v>23</v>
      </c>
      <c r="C253" s="66" t="s">
        <v>193</v>
      </c>
      <c r="D253" s="64" t="s">
        <v>223</v>
      </c>
      <c r="E253" s="22" t="s">
        <v>390</v>
      </c>
      <c r="F253" s="23">
        <v>51074761947</v>
      </c>
      <c r="G253" s="19">
        <v>12</v>
      </c>
      <c r="H253" s="41">
        <v>2</v>
      </c>
      <c r="I253" s="59">
        <v>75</v>
      </c>
      <c r="J253" s="19">
        <v>125</v>
      </c>
      <c r="K253" s="19">
        <f t="shared" si="16"/>
        <v>900</v>
      </c>
      <c r="L253" s="19">
        <f t="shared" si="16"/>
        <v>250</v>
      </c>
      <c r="M253" s="59">
        <v>10</v>
      </c>
      <c r="N253" s="19">
        <f t="shared" si="13"/>
        <v>9000</v>
      </c>
      <c r="O253" s="19">
        <f t="shared" si="14"/>
        <v>2500</v>
      </c>
      <c r="P253" s="60">
        <f t="shared" si="15"/>
        <v>11500</v>
      </c>
    </row>
    <row r="254" spans="1:16" ht="20.25" x14ac:dyDescent="0.25">
      <c r="A254" s="21">
        <v>245</v>
      </c>
      <c r="B254" s="21">
        <v>24</v>
      </c>
      <c r="C254" s="66" t="s">
        <v>193</v>
      </c>
      <c r="D254" s="63" t="s">
        <v>223</v>
      </c>
      <c r="E254" s="22" t="s">
        <v>391</v>
      </c>
      <c r="F254" s="23">
        <v>61119996820</v>
      </c>
      <c r="G254" s="19">
        <v>0</v>
      </c>
      <c r="H254" s="41">
        <v>0</v>
      </c>
      <c r="I254" s="59">
        <v>75</v>
      </c>
      <c r="J254" s="19">
        <v>125</v>
      </c>
      <c r="K254" s="19">
        <f t="shared" si="16"/>
        <v>0</v>
      </c>
      <c r="L254" s="19">
        <f t="shared" si="16"/>
        <v>0</v>
      </c>
      <c r="M254" s="59">
        <v>10</v>
      </c>
      <c r="N254" s="19">
        <f t="shared" si="13"/>
        <v>0</v>
      </c>
      <c r="O254" s="19">
        <f t="shared" si="14"/>
        <v>0</v>
      </c>
      <c r="P254" s="60">
        <f t="shared" si="15"/>
        <v>0</v>
      </c>
    </row>
    <row r="255" spans="1:16" ht="20.25" x14ac:dyDescent="0.25">
      <c r="A255" s="21">
        <v>246</v>
      </c>
      <c r="B255" s="21">
        <v>25</v>
      </c>
      <c r="C255" s="66" t="s">
        <v>193</v>
      </c>
      <c r="D255" s="64" t="s">
        <v>223</v>
      </c>
      <c r="E255" s="22" t="s">
        <v>392</v>
      </c>
      <c r="F255" s="23">
        <v>51074761595</v>
      </c>
      <c r="G255" s="19">
        <v>8</v>
      </c>
      <c r="H255" s="41">
        <v>3</v>
      </c>
      <c r="I255" s="59">
        <v>75</v>
      </c>
      <c r="J255" s="19">
        <v>125</v>
      </c>
      <c r="K255" s="19">
        <f t="shared" si="16"/>
        <v>600</v>
      </c>
      <c r="L255" s="19">
        <f t="shared" si="16"/>
        <v>375</v>
      </c>
      <c r="M255" s="59">
        <v>10</v>
      </c>
      <c r="N255" s="19">
        <f t="shared" si="13"/>
        <v>6000</v>
      </c>
      <c r="O255" s="19">
        <f t="shared" si="14"/>
        <v>3750</v>
      </c>
      <c r="P255" s="60">
        <f t="shared" si="15"/>
        <v>9750</v>
      </c>
    </row>
    <row r="256" spans="1:16" ht="20.25" x14ac:dyDescent="0.25">
      <c r="A256" s="21">
        <v>247</v>
      </c>
      <c r="B256" s="21">
        <v>26</v>
      </c>
      <c r="C256" s="66" t="s">
        <v>193</v>
      </c>
      <c r="D256" s="64" t="s">
        <v>223</v>
      </c>
      <c r="E256" s="22" t="s">
        <v>393</v>
      </c>
      <c r="F256" s="23">
        <v>61120610379</v>
      </c>
      <c r="G256" s="19">
        <v>6</v>
      </c>
      <c r="H256" s="41">
        <v>1</v>
      </c>
      <c r="I256" s="59">
        <v>75</v>
      </c>
      <c r="J256" s="19">
        <v>125</v>
      </c>
      <c r="K256" s="19">
        <f t="shared" si="16"/>
        <v>450</v>
      </c>
      <c r="L256" s="19">
        <f t="shared" si="16"/>
        <v>125</v>
      </c>
      <c r="M256" s="59">
        <v>10</v>
      </c>
      <c r="N256" s="19">
        <f t="shared" si="13"/>
        <v>4500</v>
      </c>
      <c r="O256" s="19">
        <f t="shared" si="14"/>
        <v>1250</v>
      </c>
      <c r="P256" s="60">
        <f t="shared" si="15"/>
        <v>5750</v>
      </c>
    </row>
    <row r="257" spans="1:16" ht="20.25" x14ac:dyDescent="0.25">
      <c r="A257" s="21">
        <v>248</v>
      </c>
      <c r="B257" s="21">
        <v>27</v>
      </c>
      <c r="C257" s="66" t="s">
        <v>193</v>
      </c>
      <c r="D257" s="64" t="s">
        <v>223</v>
      </c>
      <c r="E257" s="22" t="s">
        <v>394</v>
      </c>
      <c r="F257" s="23">
        <v>51074761437</v>
      </c>
      <c r="G257" s="19">
        <v>20</v>
      </c>
      <c r="H257" s="41">
        <v>3</v>
      </c>
      <c r="I257" s="59">
        <v>75</v>
      </c>
      <c r="J257" s="19">
        <v>125</v>
      </c>
      <c r="K257" s="19">
        <f t="shared" si="16"/>
        <v>1500</v>
      </c>
      <c r="L257" s="19">
        <f t="shared" si="16"/>
        <v>375</v>
      </c>
      <c r="M257" s="59">
        <v>10</v>
      </c>
      <c r="N257" s="19">
        <f t="shared" si="13"/>
        <v>15000</v>
      </c>
      <c r="O257" s="19">
        <f t="shared" si="14"/>
        <v>3750</v>
      </c>
      <c r="P257" s="60">
        <f t="shared" si="15"/>
        <v>18750</v>
      </c>
    </row>
    <row r="258" spans="1:16" ht="20.25" x14ac:dyDescent="0.25">
      <c r="A258" s="21">
        <v>249</v>
      </c>
      <c r="B258" s="21">
        <v>28</v>
      </c>
      <c r="C258" s="66" t="s">
        <v>193</v>
      </c>
      <c r="D258" s="64" t="s">
        <v>223</v>
      </c>
      <c r="E258" s="22" t="s">
        <v>395</v>
      </c>
      <c r="F258" s="23">
        <v>61120279559</v>
      </c>
      <c r="G258" s="19">
        <v>6</v>
      </c>
      <c r="H258" s="41">
        <v>2</v>
      </c>
      <c r="I258" s="59">
        <v>75</v>
      </c>
      <c r="J258" s="19">
        <v>125</v>
      </c>
      <c r="K258" s="19">
        <f t="shared" si="16"/>
        <v>450</v>
      </c>
      <c r="L258" s="19">
        <f t="shared" si="16"/>
        <v>250</v>
      </c>
      <c r="M258" s="59">
        <v>10</v>
      </c>
      <c r="N258" s="19">
        <f t="shared" si="13"/>
        <v>4500</v>
      </c>
      <c r="O258" s="19">
        <f t="shared" si="14"/>
        <v>2500</v>
      </c>
      <c r="P258" s="60">
        <f t="shared" si="15"/>
        <v>7000</v>
      </c>
    </row>
    <row r="259" spans="1:16" ht="20.25" x14ac:dyDescent="0.25">
      <c r="A259" s="21">
        <v>250</v>
      </c>
      <c r="B259" s="21">
        <v>29</v>
      </c>
      <c r="C259" s="66" t="s">
        <v>193</v>
      </c>
      <c r="D259" s="64" t="s">
        <v>223</v>
      </c>
      <c r="E259" s="22" t="s">
        <v>396</v>
      </c>
      <c r="F259" s="23">
        <v>61004205830</v>
      </c>
      <c r="G259" s="19">
        <v>6</v>
      </c>
      <c r="H259" s="41">
        <v>3</v>
      </c>
      <c r="I259" s="59">
        <v>75</v>
      </c>
      <c r="J259" s="19">
        <v>125</v>
      </c>
      <c r="K259" s="19">
        <f t="shared" si="16"/>
        <v>450</v>
      </c>
      <c r="L259" s="19">
        <f t="shared" si="16"/>
        <v>375</v>
      </c>
      <c r="M259" s="59">
        <v>10</v>
      </c>
      <c r="N259" s="19">
        <f t="shared" si="13"/>
        <v>4500</v>
      </c>
      <c r="O259" s="19">
        <f t="shared" si="14"/>
        <v>3750</v>
      </c>
      <c r="P259" s="60">
        <f t="shared" si="15"/>
        <v>8250</v>
      </c>
    </row>
    <row r="260" spans="1:16" ht="20.25" x14ac:dyDescent="0.25">
      <c r="A260" s="21">
        <v>251</v>
      </c>
      <c r="B260" s="21">
        <v>30</v>
      </c>
      <c r="C260" s="66" t="s">
        <v>193</v>
      </c>
      <c r="D260" s="64" t="s">
        <v>223</v>
      </c>
      <c r="E260" s="22" t="s">
        <v>397</v>
      </c>
      <c r="F260" s="23">
        <v>61120096983</v>
      </c>
      <c r="G260" s="19">
        <v>10</v>
      </c>
      <c r="H260" s="41">
        <v>1</v>
      </c>
      <c r="I260" s="59">
        <v>75</v>
      </c>
      <c r="J260" s="19">
        <v>125</v>
      </c>
      <c r="K260" s="19">
        <f t="shared" si="16"/>
        <v>750</v>
      </c>
      <c r="L260" s="19">
        <f t="shared" si="16"/>
        <v>125</v>
      </c>
      <c r="M260" s="59">
        <v>10</v>
      </c>
      <c r="N260" s="19">
        <f t="shared" si="13"/>
        <v>7500</v>
      </c>
      <c r="O260" s="19">
        <f t="shared" si="14"/>
        <v>1250</v>
      </c>
      <c r="P260" s="60">
        <f t="shared" si="15"/>
        <v>8750</v>
      </c>
    </row>
    <row r="261" spans="1:16" ht="20.25" x14ac:dyDescent="0.25">
      <c r="A261" s="21">
        <v>252</v>
      </c>
      <c r="B261" s="21">
        <v>31</v>
      </c>
      <c r="C261" s="66" t="s">
        <v>193</v>
      </c>
      <c r="D261" s="63" t="s">
        <v>223</v>
      </c>
      <c r="E261" s="22" t="s">
        <v>278</v>
      </c>
      <c r="F261" s="23">
        <v>61120426017</v>
      </c>
      <c r="G261" s="19">
        <v>0</v>
      </c>
      <c r="H261" s="41">
        <v>0</v>
      </c>
      <c r="I261" s="59">
        <v>75</v>
      </c>
      <c r="J261" s="19">
        <v>125</v>
      </c>
      <c r="K261" s="19">
        <f t="shared" si="16"/>
        <v>0</v>
      </c>
      <c r="L261" s="19">
        <f t="shared" si="16"/>
        <v>0</v>
      </c>
      <c r="M261" s="59">
        <v>10</v>
      </c>
      <c r="N261" s="19">
        <f t="shared" si="13"/>
        <v>0</v>
      </c>
      <c r="O261" s="19">
        <f t="shared" si="14"/>
        <v>0</v>
      </c>
      <c r="P261" s="60">
        <f t="shared" si="15"/>
        <v>0</v>
      </c>
    </row>
    <row r="262" spans="1:16" ht="20.25" x14ac:dyDescent="0.25">
      <c r="A262" s="21">
        <v>253</v>
      </c>
      <c r="B262" s="21">
        <v>32</v>
      </c>
      <c r="C262" s="66" t="s">
        <v>193</v>
      </c>
      <c r="D262" s="64" t="s">
        <v>223</v>
      </c>
      <c r="E262" s="22" t="s">
        <v>398</v>
      </c>
      <c r="F262" s="23">
        <v>51074761629</v>
      </c>
      <c r="G262" s="19">
        <v>0</v>
      </c>
      <c r="H262" s="41">
        <v>1</v>
      </c>
      <c r="I262" s="59">
        <v>75</v>
      </c>
      <c r="J262" s="19">
        <v>125</v>
      </c>
      <c r="K262" s="19">
        <f t="shared" si="16"/>
        <v>0</v>
      </c>
      <c r="L262" s="19">
        <f t="shared" si="16"/>
        <v>125</v>
      </c>
      <c r="M262" s="59">
        <v>10</v>
      </c>
      <c r="N262" s="19">
        <f t="shared" si="13"/>
        <v>0</v>
      </c>
      <c r="O262" s="19">
        <f t="shared" si="14"/>
        <v>1250</v>
      </c>
      <c r="P262" s="60">
        <f t="shared" si="15"/>
        <v>1250</v>
      </c>
    </row>
    <row r="263" spans="1:16" ht="20.25" x14ac:dyDescent="0.25">
      <c r="A263" s="21">
        <v>254</v>
      </c>
      <c r="B263" s="21">
        <v>33</v>
      </c>
      <c r="C263" s="66" t="s">
        <v>193</v>
      </c>
      <c r="D263" s="64" t="s">
        <v>223</v>
      </c>
      <c r="E263" s="22" t="s">
        <v>399</v>
      </c>
      <c r="F263" s="23">
        <v>61215569004</v>
      </c>
      <c r="G263" s="19">
        <v>0</v>
      </c>
      <c r="H263" s="41">
        <v>4</v>
      </c>
      <c r="I263" s="59">
        <v>75</v>
      </c>
      <c r="J263" s="19">
        <v>125</v>
      </c>
      <c r="K263" s="19">
        <f t="shared" si="16"/>
        <v>0</v>
      </c>
      <c r="L263" s="19">
        <f t="shared" si="16"/>
        <v>500</v>
      </c>
      <c r="M263" s="59">
        <v>10</v>
      </c>
      <c r="N263" s="19">
        <f t="shared" si="13"/>
        <v>0</v>
      </c>
      <c r="O263" s="19">
        <f t="shared" si="14"/>
        <v>5000</v>
      </c>
      <c r="P263" s="60">
        <f t="shared" si="15"/>
        <v>5000</v>
      </c>
    </row>
    <row r="264" spans="1:16" ht="20.25" x14ac:dyDescent="0.25">
      <c r="A264" s="21">
        <v>255</v>
      </c>
      <c r="B264" s="21">
        <v>34</v>
      </c>
      <c r="C264" s="66" t="s">
        <v>193</v>
      </c>
      <c r="D264" s="64" t="s">
        <v>223</v>
      </c>
      <c r="E264" s="22" t="s">
        <v>400</v>
      </c>
      <c r="F264" s="95">
        <v>11126013788</v>
      </c>
      <c r="G264" s="19">
        <v>5</v>
      </c>
      <c r="H264" s="41">
        <v>3</v>
      </c>
      <c r="I264" s="59">
        <v>75</v>
      </c>
      <c r="J264" s="19">
        <v>125</v>
      </c>
      <c r="K264" s="19">
        <f t="shared" si="16"/>
        <v>375</v>
      </c>
      <c r="L264" s="19">
        <f t="shared" si="16"/>
        <v>375</v>
      </c>
      <c r="M264" s="59">
        <v>10</v>
      </c>
      <c r="N264" s="19">
        <f t="shared" si="13"/>
        <v>3750</v>
      </c>
      <c r="O264" s="19">
        <f t="shared" si="14"/>
        <v>3750</v>
      </c>
      <c r="P264" s="60">
        <f t="shared" si="15"/>
        <v>7500</v>
      </c>
    </row>
    <row r="265" spans="1:16" ht="20.25" x14ac:dyDescent="0.25">
      <c r="A265" s="21">
        <v>256</v>
      </c>
      <c r="B265" s="21">
        <v>35</v>
      </c>
      <c r="C265" s="66" t="s">
        <v>193</v>
      </c>
      <c r="D265" s="64" t="s">
        <v>223</v>
      </c>
      <c r="E265" s="22" t="s">
        <v>401</v>
      </c>
      <c r="F265" s="23">
        <v>51074761823</v>
      </c>
      <c r="G265" s="19">
        <v>9</v>
      </c>
      <c r="H265" s="41">
        <v>2</v>
      </c>
      <c r="I265" s="59">
        <v>75</v>
      </c>
      <c r="J265" s="19">
        <v>125</v>
      </c>
      <c r="K265" s="19">
        <f t="shared" si="16"/>
        <v>675</v>
      </c>
      <c r="L265" s="19">
        <f t="shared" si="16"/>
        <v>250</v>
      </c>
      <c r="M265" s="59">
        <v>10</v>
      </c>
      <c r="N265" s="19">
        <f t="shared" si="13"/>
        <v>6750</v>
      </c>
      <c r="O265" s="19">
        <f t="shared" si="14"/>
        <v>2500</v>
      </c>
      <c r="P265" s="60">
        <f t="shared" si="15"/>
        <v>9250</v>
      </c>
    </row>
    <row r="266" spans="1:16" ht="20.25" x14ac:dyDescent="0.25">
      <c r="A266" s="21">
        <v>257</v>
      </c>
      <c r="B266" s="21">
        <v>1</v>
      </c>
      <c r="C266" s="66" t="s">
        <v>205</v>
      </c>
      <c r="D266" s="58" t="s">
        <v>136</v>
      </c>
      <c r="E266" s="22" t="s">
        <v>206</v>
      </c>
      <c r="F266" s="23">
        <v>61119407305</v>
      </c>
      <c r="G266" s="19">
        <v>0</v>
      </c>
      <c r="H266" s="41">
        <v>0</v>
      </c>
      <c r="I266" s="59">
        <v>75</v>
      </c>
      <c r="J266" s="19">
        <v>125</v>
      </c>
      <c r="K266" s="19">
        <f t="shared" si="16"/>
        <v>0</v>
      </c>
      <c r="L266" s="19">
        <f t="shared" si="16"/>
        <v>0</v>
      </c>
      <c r="M266" s="59">
        <v>10</v>
      </c>
      <c r="N266" s="19">
        <f t="shared" si="13"/>
        <v>0</v>
      </c>
      <c r="O266" s="19">
        <f t="shared" si="14"/>
        <v>0</v>
      </c>
      <c r="P266" s="60">
        <f t="shared" si="15"/>
        <v>0</v>
      </c>
    </row>
    <row r="267" spans="1:16" ht="20.25" x14ac:dyDescent="0.25">
      <c r="A267" s="21">
        <v>258</v>
      </c>
      <c r="B267" s="21">
        <v>2</v>
      </c>
      <c r="C267" s="66" t="s">
        <v>205</v>
      </c>
      <c r="D267" s="58" t="s">
        <v>136</v>
      </c>
      <c r="E267" s="22" t="s">
        <v>207</v>
      </c>
      <c r="F267" s="23">
        <v>61124869748</v>
      </c>
      <c r="G267" s="19">
        <v>0</v>
      </c>
      <c r="H267" s="41">
        <v>0</v>
      </c>
      <c r="I267" s="59">
        <v>75</v>
      </c>
      <c r="J267" s="19">
        <v>125</v>
      </c>
      <c r="K267" s="19">
        <f t="shared" si="16"/>
        <v>0</v>
      </c>
      <c r="L267" s="19">
        <f t="shared" si="16"/>
        <v>0</v>
      </c>
      <c r="M267" s="59">
        <v>10</v>
      </c>
      <c r="N267" s="19">
        <f t="shared" ref="N267:N330" si="17">K267*M267</f>
        <v>0</v>
      </c>
      <c r="O267" s="19">
        <f t="shared" ref="O267:O330" si="18">L267*M267</f>
        <v>0</v>
      </c>
      <c r="P267" s="60">
        <f t="shared" ref="P267:P330" si="19">N267+O267</f>
        <v>0</v>
      </c>
    </row>
    <row r="268" spans="1:16" ht="20.25" x14ac:dyDescent="0.25">
      <c r="A268" s="21">
        <v>259</v>
      </c>
      <c r="B268" s="21">
        <v>3</v>
      </c>
      <c r="C268" s="66" t="s">
        <v>205</v>
      </c>
      <c r="D268" s="58" t="s">
        <v>136</v>
      </c>
      <c r="E268" s="22" t="s">
        <v>208</v>
      </c>
      <c r="F268" s="23">
        <v>61125228114</v>
      </c>
      <c r="G268" s="19">
        <v>0</v>
      </c>
      <c r="H268" s="41">
        <v>0</v>
      </c>
      <c r="I268" s="59">
        <v>75</v>
      </c>
      <c r="J268" s="19">
        <v>125</v>
      </c>
      <c r="K268" s="19">
        <f t="shared" si="16"/>
        <v>0</v>
      </c>
      <c r="L268" s="19">
        <f t="shared" si="16"/>
        <v>0</v>
      </c>
      <c r="M268" s="59">
        <v>10</v>
      </c>
      <c r="N268" s="19">
        <f t="shared" si="17"/>
        <v>0</v>
      </c>
      <c r="O268" s="19">
        <f t="shared" si="18"/>
        <v>0</v>
      </c>
      <c r="P268" s="60">
        <f t="shared" si="19"/>
        <v>0</v>
      </c>
    </row>
    <row r="269" spans="1:16" ht="20.25" x14ac:dyDescent="0.25">
      <c r="A269" s="21">
        <v>260</v>
      </c>
      <c r="B269" s="21">
        <v>4</v>
      </c>
      <c r="C269" s="66" t="s">
        <v>205</v>
      </c>
      <c r="D269" s="61" t="s">
        <v>136</v>
      </c>
      <c r="E269" s="22" t="s">
        <v>209</v>
      </c>
      <c r="F269" s="23">
        <v>61120799668</v>
      </c>
      <c r="G269" s="19">
        <v>15</v>
      </c>
      <c r="H269" s="41">
        <v>1</v>
      </c>
      <c r="I269" s="59">
        <v>75</v>
      </c>
      <c r="J269" s="19">
        <v>125</v>
      </c>
      <c r="K269" s="19">
        <f t="shared" si="16"/>
        <v>1125</v>
      </c>
      <c r="L269" s="19">
        <f t="shared" si="16"/>
        <v>125</v>
      </c>
      <c r="M269" s="59">
        <v>10</v>
      </c>
      <c r="N269" s="19">
        <f t="shared" si="17"/>
        <v>11250</v>
      </c>
      <c r="O269" s="19">
        <f t="shared" si="18"/>
        <v>1250</v>
      </c>
      <c r="P269" s="60">
        <f t="shared" si="19"/>
        <v>12500</v>
      </c>
    </row>
    <row r="270" spans="1:16" ht="20.25" x14ac:dyDescent="0.25">
      <c r="A270" s="21">
        <v>261</v>
      </c>
      <c r="B270" s="21">
        <v>5</v>
      </c>
      <c r="C270" s="66" t="s">
        <v>205</v>
      </c>
      <c r="D270" s="61" t="s">
        <v>136</v>
      </c>
      <c r="E270" s="22" t="s">
        <v>210</v>
      </c>
      <c r="F270" s="23">
        <v>51055524771</v>
      </c>
      <c r="G270" s="19">
        <v>8</v>
      </c>
      <c r="H270" s="41">
        <v>3</v>
      </c>
      <c r="I270" s="59">
        <v>75</v>
      </c>
      <c r="J270" s="19">
        <v>125</v>
      </c>
      <c r="K270" s="19">
        <f t="shared" si="16"/>
        <v>600</v>
      </c>
      <c r="L270" s="19">
        <f t="shared" si="16"/>
        <v>375</v>
      </c>
      <c r="M270" s="59">
        <v>10</v>
      </c>
      <c r="N270" s="19">
        <f t="shared" si="17"/>
        <v>6000</v>
      </c>
      <c r="O270" s="19">
        <f t="shared" si="18"/>
        <v>3750</v>
      </c>
      <c r="P270" s="60">
        <f t="shared" si="19"/>
        <v>9750</v>
      </c>
    </row>
    <row r="271" spans="1:16" ht="20.25" x14ac:dyDescent="0.25">
      <c r="A271" s="21">
        <v>262</v>
      </c>
      <c r="B271" s="21">
        <v>6</v>
      </c>
      <c r="C271" s="66" t="s">
        <v>205</v>
      </c>
      <c r="D271" s="61" t="s">
        <v>136</v>
      </c>
      <c r="E271" s="22" t="s">
        <v>211</v>
      </c>
      <c r="F271" s="23">
        <v>61132108568</v>
      </c>
      <c r="G271" s="19">
        <v>15</v>
      </c>
      <c r="H271" s="41">
        <v>1</v>
      </c>
      <c r="I271" s="59">
        <v>75</v>
      </c>
      <c r="J271" s="19">
        <v>125</v>
      </c>
      <c r="K271" s="19">
        <f t="shared" si="16"/>
        <v>1125</v>
      </c>
      <c r="L271" s="19">
        <f t="shared" si="16"/>
        <v>125</v>
      </c>
      <c r="M271" s="59">
        <v>10</v>
      </c>
      <c r="N271" s="19">
        <f t="shared" si="17"/>
        <v>11250</v>
      </c>
      <c r="O271" s="19">
        <f t="shared" si="18"/>
        <v>1250</v>
      </c>
      <c r="P271" s="60">
        <f t="shared" si="19"/>
        <v>12500</v>
      </c>
    </row>
    <row r="272" spans="1:16" ht="20.25" x14ac:dyDescent="0.25">
      <c r="A272" s="21">
        <v>263</v>
      </c>
      <c r="B272" s="21">
        <v>7</v>
      </c>
      <c r="C272" s="66" t="s">
        <v>205</v>
      </c>
      <c r="D272" s="63" t="s">
        <v>147</v>
      </c>
      <c r="E272" s="22" t="s">
        <v>206</v>
      </c>
      <c r="F272" s="23">
        <v>61122060706</v>
      </c>
      <c r="G272" s="19">
        <v>0</v>
      </c>
      <c r="H272" s="41">
        <v>0</v>
      </c>
      <c r="I272" s="59">
        <v>75</v>
      </c>
      <c r="J272" s="19">
        <v>125</v>
      </c>
      <c r="K272" s="19">
        <f t="shared" si="16"/>
        <v>0</v>
      </c>
      <c r="L272" s="19">
        <f t="shared" si="16"/>
        <v>0</v>
      </c>
      <c r="M272" s="59">
        <v>10</v>
      </c>
      <c r="N272" s="19">
        <f t="shared" si="17"/>
        <v>0</v>
      </c>
      <c r="O272" s="19">
        <f t="shared" si="18"/>
        <v>0</v>
      </c>
      <c r="P272" s="60">
        <f t="shared" si="19"/>
        <v>0</v>
      </c>
    </row>
    <row r="273" spans="1:16" ht="37.5" x14ac:dyDescent="0.25">
      <c r="A273" s="21">
        <v>264</v>
      </c>
      <c r="B273" s="21">
        <v>8</v>
      </c>
      <c r="C273" s="66" t="s">
        <v>205</v>
      </c>
      <c r="D273" s="63" t="s">
        <v>223</v>
      </c>
      <c r="E273" s="22" t="s">
        <v>402</v>
      </c>
      <c r="F273" s="23">
        <v>61119322884</v>
      </c>
      <c r="G273" s="19">
        <v>0</v>
      </c>
      <c r="H273" s="41">
        <v>0</v>
      </c>
      <c r="I273" s="59">
        <v>75</v>
      </c>
      <c r="J273" s="19">
        <v>125</v>
      </c>
      <c r="K273" s="19">
        <f t="shared" si="16"/>
        <v>0</v>
      </c>
      <c r="L273" s="19">
        <f t="shared" si="16"/>
        <v>0</v>
      </c>
      <c r="M273" s="59">
        <v>10</v>
      </c>
      <c r="N273" s="19">
        <f t="shared" si="17"/>
        <v>0</v>
      </c>
      <c r="O273" s="19">
        <f t="shared" si="18"/>
        <v>0</v>
      </c>
      <c r="P273" s="60">
        <f t="shared" si="19"/>
        <v>0</v>
      </c>
    </row>
    <row r="274" spans="1:16" ht="20.25" x14ac:dyDescent="0.25">
      <c r="A274" s="21">
        <v>265</v>
      </c>
      <c r="B274" s="21">
        <v>9</v>
      </c>
      <c r="C274" s="66" t="s">
        <v>205</v>
      </c>
      <c r="D274" s="64" t="s">
        <v>223</v>
      </c>
      <c r="E274" s="22" t="s">
        <v>403</v>
      </c>
      <c r="F274" s="23">
        <v>61124707094</v>
      </c>
      <c r="G274" s="19">
        <v>4</v>
      </c>
      <c r="H274" s="41">
        <v>0</v>
      </c>
      <c r="I274" s="59">
        <v>75</v>
      </c>
      <c r="J274" s="19">
        <v>125</v>
      </c>
      <c r="K274" s="19">
        <f t="shared" si="16"/>
        <v>300</v>
      </c>
      <c r="L274" s="19">
        <f t="shared" si="16"/>
        <v>0</v>
      </c>
      <c r="M274" s="59">
        <v>10</v>
      </c>
      <c r="N274" s="19">
        <f t="shared" si="17"/>
        <v>3000</v>
      </c>
      <c r="O274" s="19">
        <f t="shared" si="18"/>
        <v>0</v>
      </c>
      <c r="P274" s="60">
        <f t="shared" si="19"/>
        <v>3000</v>
      </c>
    </row>
    <row r="275" spans="1:16" ht="20.25" x14ac:dyDescent="0.25">
      <c r="A275" s="21">
        <v>266</v>
      </c>
      <c r="B275" s="21">
        <v>10</v>
      </c>
      <c r="C275" s="66" t="s">
        <v>205</v>
      </c>
      <c r="D275" s="63" t="s">
        <v>223</v>
      </c>
      <c r="E275" s="22" t="s">
        <v>404</v>
      </c>
      <c r="F275" s="23">
        <v>61123622780</v>
      </c>
      <c r="G275" s="19">
        <v>0</v>
      </c>
      <c r="H275" s="41">
        <v>0</v>
      </c>
      <c r="I275" s="59">
        <v>75</v>
      </c>
      <c r="J275" s="19">
        <v>125</v>
      </c>
      <c r="K275" s="19">
        <f t="shared" si="16"/>
        <v>0</v>
      </c>
      <c r="L275" s="19">
        <f t="shared" si="16"/>
        <v>0</v>
      </c>
      <c r="M275" s="59">
        <v>10</v>
      </c>
      <c r="N275" s="19">
        <f t="shared" si="17"/>
        <v>0</v>
      </c>
      <c r="O275" s="19">
        <f t="shared" si="18"/>
        <v>0</v>
      </c>
      <c r="P275" s="60">
        <f t="shared" si="19"/>
        <v>0</v>
      </c>
    </row>
    <row r="276" spans="1:16" ht="20.25" x14ac:dyDescent="0.25">
      <c r="A276" s="21">
        <v>267</v>
      </c>
      <c r="B276" s="21">
        <v>11</v>
      </c>
      <c r="C276" s="66" t="s">
        <v>205</v>
      </c>
      <c r="D276" s="64" t="s">
        <v>223</v>
      </c>
      <c r="E276" s="22" t="s">
        <v>405</v>
      </c>
      <c r="F276" s="23">
        <v>51079690276</v>
      </c>
      <c r="G276" s="19">
        <v>3</v>
      </c>
      <c r="H276" s="41">
        <v>1</v>
      </c>
      <c r="I276" s="59">
        <v>75</v>
      </c>
      <c r="J276" s="19">
        <v>125</v>
      </c>
      <c r="K276" s="19">
        <f t="shared" si="16"/>
        <v>225</v>
      </c>
      <c r="L276" s="19">
        <f t="shared" si="16"/>
        <v>125</v>
      </c>
      <c r="M276" s="59">
        <v>10</v>
      </c>
      <c r="N276" s="19">
        <f t="shared" si="17"/>
        <v>2250</v>
      </c>
      <c r="O276" s="19">
        <f t="shared" si="18"/>
        <v>1250</v>
      </c>
      <c r="P276" s="60">
        <f t="shared" si="19"/>
        <v>3500</v>
      </c>
    </row>
    <row r="277" spans="1:16" ht="20.25" x14ac:dyDescent="0.25">
      <c r="A277" s="21">
        <v>268</v>
      </c>
      <c r="B277" s="21">
        <v>12</v>
      </c>
      <c r="C277" s="66" t="s">
        <v>205</v>
      </c>
      <c r="D277" s="63" t="s">
        <v>223</v>
      </c>
      <c r="E277" s="22" t="s">
        <v>406</v>
      </c>
      <c r="F277" s="23">
        <v>51081210888</v>
      </c>
      <c r="G277" s="19">
        <v>0</v>
      </c>
      <c r="H277" s="41">
        <v>0</v>
      </c>
      <c r="I277" s="59">
        <v>75</v>
      </c>
      <c r="J277" s="19">
        <v>125</v>
      </c>
      <c r="K277" s="19">
        <f t="shared" si="16"/>
        <v>0</v>
      </c>
      <c r="L277" s="19">
        <f t="shared" si="16"/>
        <v>0</v>
      </c>
      <c r="M277" s="59">
        <v>10</v>
      </c>
      <c r="N277" s="19">
        <f t="shared" si="17"/>
        <v>0</v>
      </c>
      <c r="O277" s="19">
        <f t="shared" si="18"/>
        <v>0</v>
      </c>
      <c r="P277" s="60">
        <f t="shared" si="19"/>
        <v>0</v>
      </c>
    </row>
    <row r="278" spans="1:16" ht="20.25" x14ac:dyDescent="0.25">
      <c r="A278" s="21">
        <v>269</v>
      </c>
      <c r="B278" s="21">
        <v>13</v>
      </c>
      <c r="C278" s="66" t="s">
        <v>205</v>
      </c>
      <c r="D278" s="63" t="s">
        <v>223</v>
      </c>
      <c r="E278" s="22" t="s">
        <v>407</v>
      </c>
      <c r="F278" s="23">
        <v>61119932345</v>
      </c>
      <c r="G278" s="19">
        <v>0</v>
      </c>
      <c r="H278" s="41">
        <v>0</v>
      </c>
      <c r="I278" s="59">
        <v>75</v>
      </c>
      <c r="J278" s="19">
        <v>125</v>
      </c>
      <c r="K278" s="19">
        <f t="shared" si="16"/>
        <v>0</v>
      </c>
      <c r="L278" s="19">
        <f t="shared" si="16"/>
        <v>0</v>
      </c>
      <c r="M278" s="59">
        <v>10</v>
      </c>
      <c r="N278" s="19">
        <f t="shared" si="17"/>
        <v>0</v>
      </c>
      <c r="O278" s="19">
        <f t="shared" si="18"/>
        <v>0</v>
      </c>
      <c r="P278" s="60">
        <f t="shared" si="19"/>
        <v>0</v>
      </c>
    </row>
    <row r="279" spans="1:16" ht="20.25" x14ac:dyDescent="0.25">
      <c r="A279" s="21">
        <v>270</v>
      </c>
      <c r="B279" s="21">
        <v>14</v>
      </c>
      <c r="C279" s="66" t="s">
        <v>205</v>
      </c>
      <c r="D279" s="63" t="s">
        <v>223</v>
      </c>
      <c r="E279" s="22" t="s">
        <v>408</v>
      </c>
      <c r="F279" s="23">
        <v>61092808313</v>
      </c>
      <c r="G279" s="19">
        <v>0</v>
      </c>
      <c r="H279" s="41">
        <v>0</v>
      </c>
      <c r="I279" s="59">
        <v>75</v>
      </c>
      <c r="J279" s="19">
        <v>125</v>
      </c>
      <c r="K279" s="19">
        <f t="shared" si="16"/>
        <v>0</v>
      </c>
      <c r="L279" s="19">
        <f t="shared" si="16"/>
        <v>0</v>
      </c>
      <c r="M279" s="59">
        <v>10</v>
      </c>
      <c r="N279" s="19">
        <f t="shared" si="17"/>
        <v>0</v>
      </c>
      <c r="O279" s="19">
        <f t="shared" si="18"/>
        <v>0</v>
      </c>
      <c r="P279" s="60">
        <f t="shared" si="19"/>
        <v>0</v>
      </c>
    </row>
    <row r="280" spans="1:16" ht="20.25" x14ac:dyDescent="0.25">
      <c r="A280" s="21">
        <v>271</v>
      </c>
      <c r="B280" s="21">
        <v>15</v>
      </c>
      <c r="C280" s="66" t="s">
        <v>205</v>
      </c>
      <c r="D280" s="64" t="s">
        <v>223</v>
      </c>
      <c r="E280" s="22" t="s">
        <v>409</v>
      </c>
      <c r="F280" s="23">
        <v>61089233143</v>
      </c>
      <c r="G280" s="19">
        <v>4</v>
      </c>
      <c r="H280" s="41">
        <v>0</v>
      </c>
      <c r="I280" s="59">
        <v>75</v>
      </c>
      <c r="J280" s="19">
        <v>125</v>
      </c>
      <c r="K280" s="19">
        <f t="shared" si="16"/>
        <v>300</v>
      </c>
      <c r="L280" s="19">
        <f t="shared" si="16"/>
        <v>0</v>
      </c>
      <c r="M280" s="59">
        <v>10</v>
      </c>
      <c r="N280" s="19">
        <f t="shared" si="17"/>
        <v>3000</v>
      </c>
      <c r="O280" s="19">
        <f t="shared" si="18"/>
        <v>0</v>
      </c>
      <c r="P280" s="60">
        <f t="shared" si="19"/>
        <v>3000</v>
      </c>
    </row>
    <row r="281" spans="1:16" ht="20.25" x14ac:dyDescent="0.25">
      <c r="A281" s="21">
        <v>272</v>
      </c>
      <c r="B281" s="21">
        <v>16</v>
      </c>
      <c r="C281" s="66" t="s">
        <v>205</v>
      </c>
      <c r="D281" s="64" t="s">
        <v>223</v>
      </c>
      <c r="E281" s="22" t="s">
        <v>410</v>
      </c>
      <c r="F281" s="23">
        <v>61121721227</v>
      </c>
      <c r="G281" s="19">
        <v>4</v>
      </c>
      <c r="H281" s="41">
        <v>12</v>
      </c>
      <c r="I281" s="59">
        <v>75</v>
      </c>
      <c r="J281" s="19">
        <v>125</v>
      </c>
      <c r="K281" s="19">
        <f t="shared" si="16"/>
        <v>300</v>
      </c>
      <c r="L281" s="19">
        <f t="shared" si="16"/>
        <v>1500</v>
      </c>
      <c r="M281" s="59">
        <v>10</v>
      </c>
      <c r="N281" s="19">
        <f t="shared" si="17"/>
        <v>3000</v>
      </c>
      <c r="O281" s="19">
        <f t="shared" si="18"/>
        <v>15000</v>
      </c>
      <c r="P281" s="60">
        <f t="shared" si="19"/>
        <v>18000</v>
      </c>
    </row>
    <row r="282" spans="1:16" ht="20.25" x14ac:dyDescent="0.25">
      <c r="A282" s="21">
        <v>273</v>
      </c>
      <c r="B282" s="21">
        <v>17</v>
      </c>
      <c r="C282" s="66" t="s">
        <v>205</v>
      </c>
      <c r="D282" s="63" t="s">
        <v>223</v>
      </c>
      <c r="E282" s="22" t="s">
        <v>411</v>
      </c>
      <c r="F282" s="23">
        <v>61119407316</v>
      </c>
      <c r="G282" s="19">
        <v>0</v>
      </c>
      <c r="H282" s="41">
        <v>0</v>
      </c>
      <c r="I282" s="59">
        <v>75</v>
      </c>
      <c r="J282" s="19">
        <v>125</v>
      </c>
      <c r="K282" s="19">
        <f t="shared" si="16"/>
        <v>0</v>
      </c>
      <c r="L282" s="19">
        <f t="shared" si="16"/>
        <v>0</v>
      </c>
      <c r="M282" s="59">
        <v>10</v>
      </c>
      <c r="N282" s="19">
        <f t="shared" si="17"/>
        <v>0</v>
      </c>
      <c r="O282" s="19">
        <f t="shared" si="18"/>
        <v>0</v>
      </c>
      <c r="P282" s="60">
        <f t="shared" si="19"/>
        <v>0</v>
      </c>
    </row>
    <row r="283" spans="1:16" ht="20.25" x14ac:dyDescent="0.25">
      <c r="A283" s="21">
        <v>274</v>
      </c>
      <c r="B283" s="21">
        <v>18</v>
      </c>
      <c r="C283" s="66" t="s">
        <v>205</v>
      </c>
      <c r="D283" s="64" t="s">
        <v>223</v>
      </c>
      <c r="E283" s="22" t="s">
        <v>412</v>
      </c>
      <c r="F283" s="23">
        <v>51055524421</v>
      </c>
      <c r="G283" s="19">
        <v>4</v>
      </c>
      <c r="H283" s="41">
        <v>0</v>
      </c>
      <c r="I283" s="59">
        <v>75</v>
      </c>
      <c r="J283" s="19">
        <v>125</v>
      </c>
      <c r="K283" s="19">
        <f t="shared" ref="K283:L345" si="20">SUM(G283*I283)</f>
        <v>300</v>
      </c>
      <c r="L283" s="19">
        <f t="shared" si="20"/>
        <v>0</v>
      </c>
      <c r="M283" s="59">
        <v>10</v>
      </c>
      <c r="N283" s="19">
        <f t="shared" si="17"/>
        <v>3000</v>
      </c>
      <c r="O283" s="19">
        <f t="shared" si="18"/>
        <v>0</v>
      </c>
      <c r="P283" s="60">
        <f t="shared" si="19"/>
        <v>3000</v>
      </c>
    </row>
    <row r="284" spans="1:16" ht="20.25" x14ac:dyDescent="0.25">
      <c r="A284" s="21">
        <v>275</v>
      </c>
      <c r="B284" s="21">
        <v>19</v>
      </c>
      <c r="C284" s="66" t="s">
        <v>205</v>
      </c>
      <c r="D284" s="64" t="s">
        <v>223</v>
      </c>
      <c r="E284" s="22" t="s">
        <v>413</v>
      </c>
      <c r="F284" s="23">
        <v>61124896749</v>
      </c>
      <c r="G284" s="19">
        <v>7</v>
      </c>
      <c r="H284" s="41">
        <v>2</v>
      </c>
      <c r="I284" s="59">
        <v>75</v>
      </c>
      <c r="J284" s="19">
        <v>125</v>
      </c>
      <c r="K284" s="19">
        <f t="shared" si="20"/>
        <v>525</v>
      </c>
      <c r="L284" s="19">
        <f t="shared" si="20"/>
        <v>250</v>
      </c>
      <c r="M284" s="59">
        <v>10</v>
      </c>
      <c r="N284" s="19">
        <f t="shared" si="17"/>
        <v>5250</v>
      </c>
      <c r="O284" s="19">
        <f t="shared" si="18"/>
        <v>2500</v>
      </c>
      <c r="P284" s="60">
        <f t="shared" si="19"/>
        <v>7750</v>
      </c>
    </row>
    <row r="285" spans="1:16" ht="20.25" x14ac:dyDescent="0.25">
      <c r="A285" s="21">
        <v>276</v>
      </c>
      <c r="B285" s="21">
        <v>20</v>
      </c>
      <c r="C285" s="66" t="s">
        <v>205</v>
      </c>
      <c r="D285" s="63" t="s">
        <v>223</v>
      </c>
      <c r="E285" s="22" t="s">
        <v>414</v>
      </c>
      <c r="F285" s="23">
        <v>61120799657</v>
      </c>
      <c r="G285" s="19">
        <v>0</v>
      </c>
      <c r="H285" s="41">
        <v>0</v>
      </c>
      <c r="I285" s="59">
        <v>75</v>
      </c>
      <c r="J285" s="19">
        <v>125</v>
      </c>
      <c r="K285" s="19">
        <f t="shared" si="20"/>
        <v>0</v>
      </c>
      <c r="L285" s="19">
        <f t="shared" si="20"/>
        <v>0</v>
      </c>
      <c r="M285" s="59">
        <v>10</v>
      </c>
      <c r="N285" s="19">
        <f t="shared" si="17"/>
        <v>0</v>
      </c>
      <c r="O285" s="19">
        <f t="shared" si="18"/>
        <v>0</v>
      </c>
      <c r="P285" s="60">
        <f t="shared" si="19"/>
        <v>0</v>
      </c>
    </row>
    <row r="286" spans="1:16" ht="20.25" x14ac:dyDescent="0.25">
      <c r="A286" s="21">
        <v>277</v>
      </c>
      <c r="B286" s="21">
        <v>21</v>
      </c>
      <c r="C286" s="66" t="s">
        <v>205</v>
      </c>
      <c r="D286" s="64" t="s">
        <v>223</v>
      </c>
      <c r="E286" s="22" t="s">
        <v>415</v>
      </c>
      <c r="F286" s="23">
        <v>61119465062</v>
      </c>
      <c r="G286" s="19">
        <v>1</v>
      </c>
      <c r="H286" s="41">
        <v>0</v>
      </c>
      <c r="I286" s="59">
        <v>75</v>
      </c>
      <c r="J286" s="19">
        <v>125</v>
      </c>
      <c r="K286" s="19">
        <f t="shared" si="20"/>
        <v>75</v>
      </c>
      <c r="L286" s="19">
        <f t="shared" si="20"/>
        <v>0</v>
      </c>
      <c r="M286" s="59">
        <v>10</v>
      </c>
      <c r="N286" s="19">
        <f t="shared" si="17"/>
        <v>750</v>
      </c>
      <c r="O286" s="19">
        <f t="shared" si="18"/>
        <v>0</v>
      </c>
      <c r="P286" s="60">
        <f t="shared" si="19"/>
        <v>750</v>
      </c>
    </row>
    <row r="287" spans="1:16" ht="20.25" x14ac:dyDescent="0.25">
      <c r="A287" s="21">
        <v>278</v>
      </c>
      <c r="B287" s="21">
        <v>22</v>
      </c>
      <c r="C287" s="66" t="s">
        <v>205</v>
      </c>
      <c r="D287" s="64" t="s">
        <v>223</v>
      </c>
      <c r="E287" s="22" t="s">
        <v>416</v>
      </c>
      <c r="F287" s="23">
        <v>61123062805</v>
      </c>
      <c r="G287" s="19">
        <v>0</v>
      </c>
      <c r="H287" s="41">
        <v>1</v>
      </c>
      <c r="I287" s="59">
        <v>75</v>
      </c>
      <c r="J287" s="19">
        <v>125</v>
      </c>
      <c r="K287" s="19">
        <f t="shared" si="20"/>
        <v>0</v>
      </c>
      <c r="L287" s="19">
        <f t="shared" si="20"/>
        <v>125</v>
      </c>
      <c r="M287" s="59">
        <v>10</v>
      </c>
      <c r="N287" s="19">
        <f t="shared" si="17"/>
        <v>0</v>
      </c>
      <c r="O287" s="19">
        <f t="shared" si="18"/>
        <v>1250</v>
      </c>
      <c r="P287" s="60">
        <f t="shared" si="19"/>
        <v>1250</v>
      </c>
    </row>
    <row r="288" spans="1:16" ht="20.25" x14ac:dyDescent="0.25">
      <c r="A288" s="21">
        <v>279</v>
      </c>
      <c r="B288" s="21">
        <v>23</v>
      </c>
      <c r="C288" s="66" t="s">
        <v>205</v>
      </c>
      <c r="D288" s="64" t="s">
        <v>223</v>
      </c>
      <c r="E288" s="22" t="s">
        <v>267</v>
      </c>
      <c r="F288" s="27" t="s">
        <v>417</v>
      </c>
      <c r="G288" s="19">
        <v>8</v>
      </c>
      <c r="H288" s="41">
        <v>2</v>
      </c>
      <c r="I288" s="59">
        <v>75</v>
      </c>
      <c r="J288" s="19">
        <v>125</v>
      </c>
      <c r="K288" s="19">
        <f t="shared" si="20"/>
        <v>600</v>
      </c>
      <c r="L288" s="19">
        <f t="shared" si="20"/>
        <v>250</v>
      </c>
      <c r="M288" s="59">
        <v>10</v>
      </c>
      <c r="N288" s="19">
        <f t="shared" si="17"/>
        <v>6000</v>
      </c>
      <c r="O288" s="19">
        <f t="shared" si="18"/>
        <v>2500</v>
      </c>
      <c r="P288" s="60">
        <f t="shared" si="19"/>
        <v>8500</v>
      </c>
    </row>
    <row r="289" spans="1:16" ht="20.25" x14ac:dyDescent="0.25">
      <c r="A289" s="21">
        <v>280</v>
      </c>
      <c r="B289" s="21">
        <v>24</v>
      </c>
      <c r="C289" s="66" t="s">
        <v>205</v>
      </c>
      <c r="D289" s="64" t="s">
        <v>223</v>
      </c>
      <c r="E289" s="22" t="s">
        <v>418</v>
      </c>
      <c r="F289" s="23">
        <v>61122460783</v>
      </c>
      <c r="G289" s="19">
        <v>3</v>
      </c>
      <c r="H289" s="41">
        <v>0</v>
      </c>
      <c r="I289" s="59">
        <v>75</v>
      </c>
      <c r="J289" s="19">
        <v>125</v>
      </c>
      <c r="K289" s="19">
        <f t="shared" si="20"/>
        <v>225</v>
      </c>
      <c r="L289" s="19">
        <f t="shared" si="20"/>
        <v>0</v>
      </c>
      <c r="M289" s="59">
        <v>10</v>
      </c>
      <c r="N289" s="19">
        <f t="shared" si="17"/>
        <v>2250</v>
      </c>
      <c r="O289" s="19">
        <f t="shared" si="18"/>
        <v>0</v>
      </c>
      <c r="P289" s="60">
        <f t="shared" si="19"/>
        <v>2250</v>
      </c>
    </row>
    <row r="290" spans="1:16" ht="20.25" x14ac:dyDescent="0.25">
      <c r="A290" s="21">
        <v>281</v>
      </c>
      <c r="B290" s="21">
        <v>25</v>
      </c>
      <c r="C290" s="66" t="s">
        <v>205</v>
      </c>
      <c r="D290" s="64" t="s">
        <v>223</v>
      </c>
      <c r="E290" s="22" t="s">
        <v>419</v>
      </c>
      <c r="F290" s="23">
        <v>51055524556</v>
      </c>
      <c r="G290" s="19">
        <v>15</v>
      </c>
      <c r="H290" s="41">
        <v>8</v>
      </c>
      <c r="I290" s="59">
        <v>75</v>
      </c>
      <c r="J290" s="19">
        <v>125</v>
      </c>
      <c r="K290" s="19">
        <f t="shared" si="20"/>
        <v>1125</v>
      </c>
      <c r="L290" s="19">
        <f t="shared" si="20"/>
        <v>1000</v>
      </c>
      <c r="M290" s="59">
        <v>10</v>
      </c>
      <c r="N290" s="19">
        <f t="shared" si="17"/>
        <v>11250</v>
      </c>
      <c r="O290" s="19">
        <f t="shared" si="18"/>
        <v>10000</v>
      </c>
      <c r="P290" s="60">
        <f t="shared" si="19"/>
        <v>21250</v>
      </c>
    </row>
    <row r="291" spans="1:16" ht="20.25" x14ac:dyDescent="0.25">
      <c r="A291" s="21">
        <v>282</v>
      </c>
      <c r="B291" s="21">
        <v>26</v>
      </c>
      <c r="C291" s="66" t="s">
        <v>205</v>
      </c>
      <c r="D291" s="63" t="s">
        <v>223</v>
      </c>
      <c r="E291" s="22" t="s">
        <v>420</v>
      </c>
      <c r="F291" s="23">
        <v>51081210414</v>
      </c>
      <c r="G291" s="19">
        <v>0</v>
      </c>
      <c r="H291" s="41">
        <v>0</v>
      </c>
      <c r="I291" s="59">
        <v>75</v>
      </c>
      <c r="J291" s="19">
        <v>125</v>
      </c>
      <c r="K291" s="19">
        <f t="shared" si="20"/>
        <v>0</v>
      </c>
      <c r="L291" s="19">
        <f t="shared" si="20"/>
        <v>0</v>
      </c>
      <c r="M291" s="59">
        <v>10</v>
      </c>
      <c r="N291" s="19">
        <f t="shared" si="17"/>
        <v>0</v>
      </c>
      <c r="O291" s="19">
        <f t="shared" si="18"/>
        <v>0</v>
      </c>
      <c r="P291" s="60">
        <f t="shared" si="19"/>
        <v>0</v>
      </c>
    </row>
    <row r="292" spans="1:16" ht="20.25" x14ac:dyDescent="0.25">
      <c r="A292" s="21">
        <v>283</v>
      </c>
      <c r="B292" s="21">
        <v>27</v>
      </c>
      <c r="C292" s="66" t="s">
        <v>205</v>
      </c>
      <c r="D292" s="63" t="s">
        <v>223</v>
      </c>
      <c r="E292" s="22" t="s">
        <v>421</v>
      </c>
      <c r="F292" s="23">
        <v>61121466662</v>
      </c>
      <c r="G292" s="19">
        <v>0</v>
      </c>
      <c r="H292" s="41">
        <v>0</v>
      </c>
      <c r="I292" s="59">
        <v>75</v>
      </c>
      <c r="J292" s="19">
        <v>125</v>
      </c>
      <c r="K292" s="19">
        <f t="shared" si="20"/>
        <v>0</v>
      </c>
      <c r="L292" s="19">
        <f t="shared" si="20"/>
        <v>0</v>
      </c>
      <c r="M292" s="59">
        <v>10</v>
      </c>
      <c r="N292" s="19">
        <f t="shared" si="17"/>
        <v>0</v>
      </c>
      <c r="O292" s="19">
        <f t="shared" si="18"/>
        <v>0</v>
      </c>
      <c r="P292" s="60">
        <f t="shared" si="19"/>
        <v>0</v>
      </c>
    </row>
    <row r="293" spans="1:16" ht="20.25" x14ac:dyDescent="0.25">
      <c r="A293" s="21">
        <v>284</v>
      </c>
      <c r="B293" s="21">
        <v>28</v>
      </c>
      <c r="C293" s="66" t="s">
        <v>205</v>
      </c>
      <c r="D293" s="64" t="s">
        <v>223</v>
      </c>
      <c r="E293" s="22" t="s">
        <v>422</v>
      </c>
      <c r="F293" s="23">
        <v>61120797322</v>
      </c>
      <c r="G293" s="19">
        <v>1</v>
      </c>
      <c r="H293" s="41">
        <v>0</v>
      </c>
      <c r="I293" s="59">
        <v>75</v>
      </c>
      <c r="J293" s="19">
        <v>125</v>
      </c>
      <c r="K293" s="19">
        <f t="shared" si="20"/>
        <v>75</v>
      </c>
      <c r="L293" s="19">
        <f t="shared" si="20"/>
        <v>0</v>
      </c>
      <c r="M293" s="59">
        <v>10</v>
      </c>
      <c r="N293" s="19">
        <f t="shared" si="17"/>
        <v>750</v>
      </c>
      <c r="O293" s="19">
        <f t="shared" si="18"/>
        <v>0</v>
      </c>
      <c r="P293" s="60">
        <f t="shared" si="19"/>
        <v>750</v>
      </c>
    </row>
    <row r="294" spans="1:16" ht="20.25" x14ac:dyDescent="0.25">
      <c r="A294" s="21">
        <v>285</v>
      </c>
      <c r="B294" s="21">
        <v>29</v>
      </c>
      <c r="C294" s="66" t="s">
        <v>205</v>
      </c>
      <c r="D294" s="64" t="s">
        <v>223</v>
      </c>
      <c r="E294" s="22" t="s">
        <v>423</v>
      </c>
      <c r="F294" s="23">
        <v>61119736497</v>
      </c>
      <c r="G294" s="19">
        <v>1</v>
      </c>
      <c r="H294" s="41">
        <v>0</v>
      </c>
      <c r="I294" s="59">
        <v>75</v>
      </c>
      <c r="J294" s="19">
        <v>125</v>
      </c>
      <c r="K294" s="19">
        <f t="shared" si="20"/>
        <v>75</v>
      </c>
      <c r="L294" s="19">
        <f t="shared" si="20"/>
        <v>0</v>
      </c>
      <c r="M294" s="59">
        <v>10</v>
      </c>
      <c r="N294" s="19">
        <f t="shared" si="17"/>
        <v>750</v>
      </c>
      <c r="O294" s="19">
        <f t="shared" si="18"/>
        <v>0</v>
      </c>
      <c r="P294" s="60">
        <f t="shared" si="19"/>
        <v>750</v>
      </c>
    </row>
    <row r="295" spans="1:16" ht="20.25" x14ac:dyDescent="0.25">
      <c r="A295" s="21">
        <v>286</v>
      </c>
      <c r="B295" s="21">
        <v>30</v>
      </c>
      <c r="C295" s="66" t="s">
        <v>205</v>
      </c>
      <c r="D295" s="64" t="s">
        <v>223</v>
      </c>
      <c r="E295" s="22" t="s">
        <v>424</v>
      </c>
      <c r="F295" s="23">
        <v>61120799704</v>
      </c>
      <c r="G295" s="19">
        <v>3</v>
      </c>
      <c r="H295" s="41">
        <v>1</v>
      </c>
      <c r="I295" s="59">
        <v>75</v>
      </c>
      <c r="J295" s="19">
        <v>125</v>
      </c>
      <c r="K295" s="19">
        <f t="shared" si="20"/>
        <v>225</v>
      </c>
      <c r="L295" s="19">
        <f t="shared" si="20"/>
        <v>125</v>
      </c>
      <c r="M295" s="59">
        <v>10</v>
      </c>
      <c r="N295" s="19">
        <f t="shared" si="17"/>
        <v>2250</v>
      </c>
      <c r="O295" s="19">
        <f t="shared" si="18"/>
        <v>1250</v>
      </c>
      <c r="P295" s="60">
        <f t="shared" si="19"/>
        <v>3500</v>
      </c>
    </row>
    <row r="296" spans="1:16" ht="20.25" x14ac:dyDescent="0.25">
      <c r="A296" s="21">
        <v>287</v>
      </c>
      <c r="B296" s="21">
        <v>31</v>
      </c>
      <c r="C296" s="66" t="s">
        <v>205</v>
      </c>
      <c r="D296" s="64" t="s">
        <v>223</v>
      </c>
      <c r="E296" s="22" t="s">
        <v>425</v>
      </c>
      <c r="F296" s="23">
        <v>51079690356</v>
      </c>
      <c r="G296" s="19">
        <v>2</v>
      </c>
      <c r="H296" s="41">
        <v>0</v>
      </c>
      <c r="I296" s="59">
        <v>75</v>
      </c>
      <c r="J296" s="19">
        <v>125</v>
      </c>
      <c r="K296" s="19">
        <f t="shared" si="20"/>
        <v>150</v>
      </c>
      <c r="L296" s="19">
        <f t="shared" si="20"/>
        <v>0</v>
      </c>
      <c r="M296" s="59">
        <v>10</v>
      </c>
      <c r="N296" s="19">
        <f t="shared" si="17"/>
        <v>1500</v>
      </c>
      <c r="O296" s="19">
        <f t="shared" si="18"/>
        <v>0</v>
      </c>
      <c r="P296" s="60">
        <f t="shared" si="19"/>
        <v>1500</v>
      </c>
    </row>
    <row r="297" spans="1:16" ht="20.25" x14ac:dyDescent="0.25">
      <c r="A297" s="21">
        <v>288</v>
      </c>
      <c r="B297" s="21">
        <v>32</v>
      </c>
      <c r="C297" s="66" t="s">
        <v>205</v>
      </c>
      <c r="D297" s="64" t="s">
        <v>223</v>
      </c>
      <c r="E297" s="22" t="s">
        <v>426</v>
      </c>
      <c r="F297" s="23">
        <v>61120799680</v>
      </c>
      <c r="G297" s="19">
        <v>8</v>
      </c>
      <c r="H297" s="41">
        <v>3</v>
      </c>
      <c r="I297" s="59">
        <v>75</v>
      </c>
      <c r="J297" s="19">
        <v>125</v>
      </c>
      <c r="K297" s="19">
        <f t="shared" si="20"/>
        <v>600</v>
      </c>
      <c r="L297" s="19">
        <f t="shared" si="20"/>
        <v>375</v>
      </c>
      <c r="M297" s="59">
        <v>10</v>
      </c>
      <c r="N297" s="19">
        <f t="shared" si="17"/>
        <v>6000</v>
      </c>
      <c r="O297" s="19">
        <f t="shared" si="18"/>
        <v>3750</v>
      </c>
      <c r="P297" s="60">
        <f t="shared" si="19"/>
        <v>9750</v>
      </c>
    </row>
    <row r="298" spans="1:16" ht="20.25" x14ac:dyDescent="0.25">
      <c r="A298" s="21">
        <v>289</v>
      </c>
      <c r="B298" s="21">
        <v>33</v>
      </c>
      <c r="C298" s="66" t="s">
        <v>205</v>
      </c>
      <c r="D298" s="63" t="s">
        <v>223</v>
      </c>
      <c r="E298" s="22" t="s">
        <v>427</v>
      </c>
      <c r="F298" s="23">
        <v>51081210378</v>
      </c>
      <c r="G298" s="19">
        <v>0</v>
      </c>
      <c r="H298" s="41">
        <v>0</v>
      </c>
      <c r="I298" s="59">
        <v>75</v>
      </c>
      <c r="J298" s="19">
        <v>125</v>
      </c>
      <c r="K298" s="19">
        <f t="shared" si="20"/>
        <v>0</v>
      </c>
      <c r="L298" s="19">
        <f t="shared" si="20"/>
        <v>0</v>
      </c>
      <c r="M298" s="59">
        <v>10</v>
      </c>
      <c r="N298" s="19">
        <f t="shared" si="17"/>
        <v>0</v>
      </c>
      <c r="O298" s="19">
        <f t="shared" si="18"/>
        <v>0</v>
      </c>
      <c r="P298" s="60">
        <f t="shared" si="19"/>
        <v>0</v>
      </c>
    </row>
    <row r="299" spans="1:16" ht="20.25" x14ac:dyDescent="0.25">
      <c r="A299" s="21">
        <v>290</v>
      </c>
      <c r="B299" s="21">
        <v>34</v>
      </c>
      <c r="C299" s="66" t="s">
        <v>205</v>
      </c>
      <c r="D299" s="64" t="s">
        <v>223</v>
      </c>
      <c r="E299" s="22" t="s">
        <v>428</v>
      </c>
      <c r="F299" s="23">
        <v>61120097080</v>
      </c>
      <c r="G299" s="19">
        <v>4</v>
      </c>
      <c r="H299" s="41">
        <v>1</v>
      </c>
      <c r="I299" s="59">
        <v>75</v>
      </c>
      <c r="J299" s="19">
        <v>125</v>
      </c>
      <c r="K299" s="19">
        <f t="shared" si="20"/>
        <v>300</v>
      </c>
      <c r="L299" s="19">
        <f t="shared" si="20"/>
        <v>125</v>
      </c>
      <c r="M299" s="59">
        <v>10</v>
      </c>
      <c r="N299" s="19">
        <f t="shared" si="17"/>
        <v>3000</v>
      </c>
      <c r="O299" s="19">
        <f t="shared" si="18"/>
        <v>1250</v>
      </c>
      <c r="P299" s="60">
        <f t="shared" si="19"/>
        <v>4250</v>
      </c>
    </row>
    <row r="300" spans="1:16" ht="20.25" x14ac:dyDescent="0.25">
      <c r="A300" s="21">
        <v>291</v>
      </c>
      <c r="B300" s="21">
        <v>35</v>
      </c>
      <c r="C300" s="66" t="s">
        <v>205</v>
      </c>
      <c r="D300" s="64" t="s">
        <v>223</v>
      </c>
      <c r="E300" s="22" t="s">
        <v>429</v>
      </c>
      <c r="F300" s="23">
        <v>61215034410</v>
      </c>
      <c r="G300" s="19">
        <v>8</v>
      </c>
      <c r="H300" s="41">
        <v>0</v>
      </c>
      <c r="I300" s="59">
        <v>75</v>
      </c>
      <c r="J300" s="19">
        <v>125</v>
      </c>
      <c r="K300" s="19">
        <f t="shared" si="20"/>
        <v>600</v>
      </c>
      <c r="L300" s="19">
        <f t="shared" si="20"/>
        <v>0</v>
      </c>
      <c r="M300" s="59">
        <v>10</v>
      </c>
      <c r="N300" s="19">
        <f t="shared" si="17"/>
        <v>6000</v>
      </c>
      <c r="O300" s="19">
        <f t="shared" si="18"/>
        <v>0</v>
      </c>
      <c r="P300" s="60">
        <f t="shared" si="19"/>
        <v>6000</v>
      </c>
    </row>
    <row r="301" spans="1:16" ht="20.25" x14ac:dyDescent="0.25">
      <c r="A301" s="21">
        <v>292</v>
      </c>
      <c r="B301" s="21">
        <v>36</v>
      </c>
      <c r="C301" s="66" t="s">
        <v>205</v>
      </c>
      <c r="D301" s="63" t="s">
        <v>223</v>
      </c>
      <c r="E301" s="22" t="s">
        <v>430</v>
      </c>
      <c r="F301" s="26">
        <v>61124145385</v>
      </c>
      <c r="G301" s="19">
        <v>0</v>
      </c>
      <c r="H301" s="41">
        <v>0</v>
      </c>
      <c r="I301" s="59">
        <v>75</v>
      </c>
      <c r="J301" s="19">
        <v>125</v>
      </c>
      <c r="K301" s="19">
        <f t="shared" si="20"/>
        <v>0</v>
      </c>
      <c r="L301" s="19">
        <f t="shared" si="20"/>
        <v>0</v>
      </c>
      <c r="M301" s="59">
        <v>10</v>
      </c>
      <c r="N301" s="19">
        <f t="shared" si="17"/>
        <v>0</v>
      </c>
      <c r="O301" s="19">
        <f t="shared" si="18"/>
        <v>0</v>
      </c>
      <c r="P301" s="60">
        <f t="shared" si="19"/>
        <v>0</v>
      </c>
    </row>
    <row r="302" spans="1:16" ht="20.25" x14ac:dyDescent="0.25">
      <c r="A302" s="21">
        <v>293</v>
      </c>
      <c r="B302" s="21">
        <v>37</v>
      </c>
      <c r="C302" s="66" t="s">
        <v>205</v>
      </c>
      <c r="D302" s="64" t="s">
        <v>223</v>
      </c>
      <c r="E302" s="22" t="s">
        <v>431</v>
      </c>
      <c r="F302" s="23">
        <v>51055524192</v>
      </c>
      <c r="G302" s="19">
        <v>3</v>
      </c>
      <c r="H302" s="41">
        <v>0</v>
      </c>
      <c r="I302" s="59">
        <v>75</v>
      </c>
      <c r="J302" s="19">
        <v>125</v>
      </c>
      <c r="K302" s="19">
        <f t="shared" si="20"/>
        <v>225</v>
      </c>
      <c r="L302" s="19">
        <f t="shared" si="20"/>
        <v>0</v>
      </c>
      <c r="M302" s="59">
        <v>10</v>
      </c>
      <c r="N302" s="19">
        <f t="shared" si="17"/>
        <v>2250</v>
      </c>
      <c r="O302" s="19">
        <f t="shared" si="18"/>
        <v>0</v>
      </c>
      <c r="P302" s="60">
        <f t="shared" si="19"/>
        <v>2250</v>
      </c>
    </row>
    <row r="303" spans="1:16" ht="20.25" x14ac:dyDescent="0.25">
      <c r="A303" s="21">
        <v>294</v>
      </c>
      <c r="B303" s="21">
        <v>38</v>
      </c>
      <c r="C303" s="66" t="s">
        <v>205</v>
      </c>
      <c r="D303" s="63" t="s">
        <v>223</v>
      </c>
      <c r="E303" s="22" t="s">
        <v>432</v>
      </c>
      <c r="F303" s="95">
        <v>83002783832</v>
      </c>
      <c r="G303" s="19">
        <v>0</v>
      </c>
      <c r="H303" s="41">
        <v>0</v>
      </c>
      <c r="I303" s="59">
        <v>75</v>
      </c>
      <c r="J303" s="19">
        <v>125</v>
      </c>
      <c r="K303" s="19">
        <f t="shared" si="20"/>
        <v>0</v>
      </c>
      <c r="L303" s="19">
        <f t="shared" si="20"/>
        <v>0</v>
      </c>
      <c r="M303" s="59">
        <v>10</v>
      </c>
      <c r="N303" s="19">
        <f t="shared" si="17"/>
        <v>0</v>
      </c>
      <c r="O303" s="19">
        <f t="shared" si="18"/>
        <v>0</v>
      </c>
      <c r="P303" s="60">
        <f t="shared" si="19"/>
        <v>0</v>
      </c>
    </row>
    <row r="304" spans="1:16" ht="20.25" x14ac:dyDescent="0.25">
      <c r="A304" s="21">
        <v>295</v>
      </c>
      <c r="B304" s="21">
        <v>39</v>
      </c>
      <c r="C304" s="66" t="s">
        <v>205</v>
      </c>
      <c r="D304" s="63" t="s">
        <v>223</v>
      </c>
      <c r="E304" s="22" t="s">
        <v>433</v>
      </c>
      <c r="F304" s="23">
        <v>51079690345</v>
      </c>
      <c r="G304" s="19">
        <v>0</v>
      </c>
      <c r="H304" s="41">
        <v>0</v>
      </c>
      <c r="I304" s="59">
        <v>75</v>
      </c>
      <c r="J304" s="19">
        <v>125</v>
      </c>
      <c r="K304" s="19">
        <f t="shared" si="20"/>
        <v>0</v>
      </c>
      <c r="L304" s="19">
        <f t="shared" si="20"/>
        <v>0</v>
      </c>
      <c r="M304" s="59">
        <v>10</v>
      </c>
      <c r="N304" s="19">
        <f t="shared" si="17"/>
        <v>0</v>
      </c>
      <c r="O304" s="19">
        <f t="shared" si="18"/>
        <v>0</v>
      </c>
      <c r="P304" s="60">
        <f t="shared" si="19"/>
        <v>0</v>
      </c>
    </row>
    <row r="305" spans="1:16" ht="20.25" x14ac:dyDescent="0.25">
      <c r="A305" s="21">
        <v>296</v>
      </c>
      <c r="B305" s="21">
        <v>40</v>
      </c>
      <c r="C305" s="66" t="s">
        <v>205</v>
      </c>
      <c r="D305" s="64" t="s">
        <v>223</v>
      </c>
      <c r="E305" s="22" t="s">
        <v>434</v>
      </c>
      <c r="F305" s="23">
        <v>51079698844</v>
      </c>
      <c r="G305" s="19">
        <v>1</v>
      </c>
      <c r="H305" s="41">
        <v>3</v>
      </c>
      <c r="I305" s="59">
        <v>75</v>
      </c>
      <c r="J305" s="19">
        <v>125</v>
      </c>
      <c r="K305" s="19">
        <f t="shared" si="20"/>
        <v>75</v>
      </c>
      <c r="L305" s="19">
        <f t="shared" si="20"/>
        <v>375</v>
      </c>
      <c r="M305" s="59">
        <v>10</v>
      </c>
      <c r="N305" s="19">
        <f t="shared" si="17"/>
        <v>750</v>
      </c>
      <c r="O305" s="19">
        <f t="shared" si="18"/>
        <v>3750</v>
      </c>
      <c r="P305" s="60">
        <f t="shared" si="19"/>
        <v>4500</v>
      </c>
    </row>
    <row r="306" spans="1:16" ht="20.25" x14ac:dyDescent="0.25">
      <c r="A306" s="21">
        <v>297</v>
      </c>
      <c r="B306" s="21">
        <v>41</v>
      </c>
      <c r="C306" s="66" t="s">
        <v>205</v>
      </c>
      <c r="D306" s="63" t="s">
        <v>223</v>
      </c>
      <c r="E306" s="22" t="s">
        <v>435</v>
      </c>
      <c r="F306" s="95">
        <v>11134021697</v>
      </c>
      <c r="G306" s="19">
        <v>0</v>
      </c>
      <c r="H306" s="41">
        <v>0</v>
      </c>
      <c r="I306" s="59">
        <v>75</v>
      </c>
      <c r="J306" s="19">
        <v>125</v>
      </c>
      <c r="K306" s="19">
        <f t="shared" si="20"/>
        <v>0</v>
      </c>
      <c r="L306" s="19">
        <f t="shared" si="20"/>
        <v>0</v>
      </c>
      <c r="M306" s="59">
        <v>10</v>
      </c>
      <c r="N306" s="19">
        <f t="shared" si="17"/>
        <v>0</v>
      </c>
      <c r="O306" s="19">
        <f t="shared" si="18"/>
        <v>0</v>
      </c>
      <c r="P306" s="60">
        <f t="shared" si="19"/>
        <v>0</v>
      </c>
    </row>
    <row r="307" spans="1:16" ht="20.25" x14ac:dyDescent="0.25">
      <c r="A307" s="21">
        <v>298</v>
      </c>
      <c r="B307" s="21">
        <v>42</v>
      </c>
      <c r="C307" s="66" t="s">
        <v>205</v>
      </c>
      <c r="D307" s="64" t="s">
        <v>223</v>
      </c>
      <c r="E307" s="22" t="s">
        <v>436</v>
      </c>
      <c r="F307" s="95">
        <v>11134020819</v>
      </c>
      <c r="G307" s="19">
        <v>12</v>
      </c>
      <c r="H307" s="41">
        <v>2</v>
      </c>
      <c r="I307" s="59">
        <v>75</v>
      </c>
      <c r="J307" s="19">
        <v>125</v>
      </c>
      <c r="K307" s="19">
        <f t="shared" si="20"/>
        <v>900</v>
      </c>
      <c r="L307" s="19">
        <f t="shared" si="20"/>
        <v>250</v>
      </c>
      <c r="M307" s="59">
        <v>10</v>
      </c>
      <c r="N307" s="19">
        <f t="shared" si="17"/>
        <v>9000</v>
      </c>
      <c r="O307" s="19">
        <f t="shared" si="18"/>
        <v>2500</v>
      </c>
      <c r="P307" s="60">
        <f t="shared" si="19"/>
        <v>11500</v>
      </c>
    </row>
    <row r="308" spans="1:16" ht="20.25" x14ac:dyDescent="0.25">
      <c r="A308" s="21">
        <v>299</v>
      </c>
      <c r="B308" s="21">
        <v>43</v>
      </c>
      <c r="C308" s="66" t="s">
        <v>205</v>
      </c>
      <c r="D308" s="63" t="s">
        <v>287</v>
      </c>
      <c r="E308" s="22" t="s">
        <v>437</v>
      </c>
      <c r="F308" s="23">
        <v>51055525254</v>
      </c>
      <c r="G308" s="19">
        <v>0</v>
      </c>
      <c r="H308" s="41">
        <v>0</v>
      </c>
      <c r="I308" s="59">
        <v>75</v>
      </c>
      <c r="J308" s="19">
        <v>125</v>
      </c>
      <c r="K308" s="19">
        <f t="shared" si="20"/>
        <v>0</v>
      </c>
      <c r="L308" s="19">
        <f t="shared" si="20"/>
        <v>0</v>
      </c>
      <c r="M308" s="59">
        <v>10</v>
      </c>
      <c r="N308" s="19">
        <f t="shared" si="17"/>
        <v>0</v>
      </c>
      <c r="O308" s="19">
        <f t="shared" si="18"/>
        <v>0</v>
      </c>
      <c r="P308" s="60">
        <f t="shared" si="19"/>
        <v>0</v>
      </c>
    </row>
    <row r="309" spans="1:16" ht="20.25" x14ac:dyDescent="0.25">
      <c r="A309" s="21">
        <v>300</v>
      </c>
      <c r="B309" s="21">
        <v>1</v>
      </c>
      <c r="C309" s="66" t="s">
        <v>212</v>
      </c>
      <c r="D309" s="58" t="s">
        <v>136</v>
      </c>
      <c r="E309" s="22" t="s">
        <v>213</v>
      </c>
      <c r="F309" s="23">
        <v>61089232605</v>
      </c>
      <c r="G309" s="19">
        <v>0</v>
      </c>
      <c r="H309" s="41">
        <v>0</v>
      </c>
      <c r="I309" s="59">
        <v>75</v>
      </c>
      <c r="J309" s="19">
        <v>125</v>
      </c>
      <c r="K309" s="19">
        <f t="shared" si="20"/>
        <v>0</v>
      </c>
      <c r="L309" s="19">
        <f t="shared" si="20"/>
        <v>0</v>
      </c>
      <c r="M309" s="59">
        <v>10</v>
      </c>
      <c r="N309" s="19">
        <f t="shared" si="17"/>
        <v>0</v>
      </c>
      <c r="O309" s="19">
        <f t="shared" si="18"/>
        <v>0</v>
      </c>
      <c r="P309" s="60">
        <f t="shared" si="19"/>
        <v>0</v>
      </c>
    </row>
    <row r="310" spans="1:16" ht="20.25" x14ac:dyDescent="0.25">
      <c r="A310" s="21">
        <v>301</v>
      </c>
      <c r="B310" s="21">
        <v>2</v>
      </c>
      <c r="C310" s="66" t="s">
        <v>212</v>
      </c>
      <c r="D310" s="61" t="s">
        <v>136</v>
      </c>
      <c r="E310" s="22" t="s">
        <v>214</v>
      </c>
      <c r="F310" s="23">
        <v>61121466753</v>
      </c>
      <c r="G310" s="19">
        <v>8</v>
      </c>
      <c r="H310" s="41">
        <v>0</v>
      </c>
      <c r="I310" s="59">
        <v>75</v>
      </c>
      <c r="J310" s="19">
        <v>125</v>
      </c>
      <c r="K310" s="19">
        <f t="shared" si="20"/>
        <v>600</v>
      </c>
      <c r="L310" s="19">
        <f t="shared" si="20"/>
        <v>0</v>
      </c>
      <c r="M310" s="59">
        <v>10</v>
      </c>
      <c r="N310" s="19">
        <f t="shared" si="17"/>
        <v>6000</v>
      </c>
      <c r="O310" s="19">
        <f t="shared" si="18"/>
        <v>0</v>
      </c>
      <c r="P310" s="60">
        <f t="shared" si="19"/>
        <v>6000</v>
      </c>
    </row>
    <row r="311" spans="1:16" ht="20.25" x14ac:dyDescent="0.25">
      <c r="A311" s="21">
        <v>302</v>
      </c>
      <c r="B311" s="21">
        <v>3</v>
      </c>
      <c r="C311" s="66" t="s">
        <v>212</v>
      </c>
      <c r="D311" s="58" t="s">
        <v>136</v>
      </c>
      <c r="E311" s="22" t="s">
        <v>215</v>
      </c>
      <c r="F311" s="23">
        <v>61092133937</v>
      </c>
      <c r="G311" s="19">
        <v>0</v>
      </c>
      <c r="H311" s="41">
        <v>0</v>
      </c>
      <c r="I311" s="59">
        <v>75</v>
      </c>
      <c r="J311" s="19">
        <v>125</v>
      </c>
      <c r="K311" s="19">
        <f t="shared" si="20"/>
        <v>0</v>
      </c>
      <c r="L311" s="19">
        <f t="shared" si="20"/>
        <v>0</v>
      </c>
      <c r="M311" s="59">
        <v>10</v>
      </c>
      <c r="N311" s="19">
        <f t="shared" si="17"/>
        <v>0</v>
      </c>
      <c r="O311" s="19">
        <f t="shared" si="18"/>
        <v>0</v>
      </c>
      <c r="P311" s="60">
        <f t="shared" si="19"/>
        <v>0</v>
      </c>
    </row>
    <row r="312" spans="1:16" ht="20.25" x14ac:dyDescent="0.25">
      <c r="A312" s="21">
        <v>303</v>
      </c>
      <c r="B312" s="21">
        <v>4</v>
      </c>
      <c r="C312" s="66" t="s">
        <v>212</v>
      </c>
      <c r="D312" s="58" t="s">
        <v>136</v>
      </c>
      <c r="E312" s="22" t="s">
        <v>216</v>
      </c>
      <c r="F312" s="23">
        <v>61123508657</v>
      </c>
      <c r="G312" s="19">
        <v>0</v>
      </c>
      <c r="H312" s="41">
        <v>0</v>
      </c>
      <c r="I312" s="59">
        <v>75</v>
      </c>
      <c r="J312" s="19">
        <v>125</v>
      </c>
      <c r="K312" s="19">
        <f t="shared" si="20"/>
        <v>0</v>
      </c>
      <c r="L312" s="19">
        <f t="shared" si="20"/>
        <v>0</v>
      </c>
      <c r="M312" s="59">
        <v>10</v>
      </c>
      <c r="N312" s="19">
        <f t="shared" si="17"/>
        <v>0</v>
      </c>
      <c r="O312" s="19">
        <f t="shared" si="18"/>
        <v>0</v>
      </c>
      <c r="P312" s="60">
        <f t="shared" si="19"/>
        <v>0</v>
      </c>
    </row>
    <row r="313" spans="1:16" ht="20.25" x14ac:dyDescent="0.25">
      <c r="A313" s="21">
        <v>304</v>
      </c>
      <c r="B313" s="21">
        <v>5</v>
      </c>
      <c r="C313" s="66" t="s">
        <v>212</v>
      </c>
      <c r="D313" s="58" t="s">
        <v>136</v>
      </c>
      <c r="E313" s="22" t="s">
        <v>217</v>
      </c>
      <c r="F313" s="23">
        <v>61120871921</v>
      </c>
      <c r="G313" s="19">
        <v>0</v>
      </c>
      <c r="H313" s="41">
        <v>0</v>
      </c>
      <c r="I313" s="59">
        <v>75</v>
      </c>
      <c r="J313" s="19">
        <v>125</v>
      </c>
      <c r="K313" s="19">
        <f t="shared" si="20"/>
        <v>0</v>
      </c>
      <c r="L313" s="19">
        <f t="shared" si="20"/>
        <v>0</v>
      </c>
      <c r="M313" s="59">
        <v>10</v>
      </c>
      <c r="N313" s="19">
        <f t="shared" si="17"/>
        <v>0</v>
      </c>
      <c r="O313" s="19">
        <f t="shared" si="18"/>
        <v>0</v>
      </c>
      <c r="P313" s="60">
        <f t="shared" si="19"/>
        <v>0</v>
      </c>
    </row>
    <row r="314" spans="1:16" ht="20.25" x14ac:dyDescent="0.25">
      <c r="A314" s="21">
        <v>305</v>
      </c>
      <c r="B314" s="21">
        <v>6</v>
      </c>
      <c r="C314" s="66" t="s">
        <v>212</v>
      </c>
      <c r="D314" s="58" t="s">
        <v>136</v>
      </c>
      <c r="E314" s="22" t="s">
        <v>212</v>
      </c>
      <c r="F314" s="23">
        <v>61120081966</v>
      </c>
      <c r="G314" s="19">
        <v>0</v>
      </c>
      <c r="H314" s="41">
        <v>0</v>
      </c>
      <c r="I314" s="59">
        <v>75</v>
      </c>
      <c r="J314" s="19">
        <v>125</v>
      </c>
      <c r="K314" s="19">
        <f t="shared" si="20"/>
        <v>0</v>
      </c>
      <c r="L314" s="19">
        <f t="shared" si="20"/>
        <v>0</v>
      </c>
      <c r="M314" s="59">
        <v>10</v>
      </c>
      <c r="N314" s="19">
        <f t="shared" si="17"/>
        <v>0</v>
      </c>
      <c r="O314" s="19">
        <f t="shared" si="18"/>
        <v>0</v>
      </c>
      <c r="P314" s="60">
        <f t="shared" si="19"/>
        <v>0</v>
      </c>
    </row>
    <row r="315" spans="1:16" ht="20.25" x14ac:dyDescent="0.25">
      <c r="A315" s="21">
        <v>306</v>
      </c>
      <c r="B315" s="21">
        <v>7</v>
      </c>
      <c r="C315" s="66" t="s">
        <v>212</v>
      </c>
      <c r="D315" s="58" t="s">
        <v>136</v>
      </c>
      <c r="E315" s="22" t="s">
        <v>218</v>
      </c>
      <c r="F315" s="23">
        <v>61119930722</v>
      </c>
      <c r="G315" s="19">
        <v>0</v>
      </c>
      <c r="H315" s="41">
        <v>0</v>
      </c>
      <c r="I315" s="59">
        <v>75</v>
      </c>
      <c r="J315" s="19">
        <v>125</v>
      </c>
      <c r="K315" s="19">
        <f t="shared" si="20"/>
        <v>0</v>
      </c>
      <c r="L315" s="19">
        <f t="shared" si="20"/>
        <v>0</v>
      </c>
      <c r="M315" s="59">
        <v>10</v>
      </c>
      <c r="N315" s="19">
        <f t="shared" si="17"/>
        <v>0</v>
      </c>
      <c r="O315" s="19">
        <f t="shared" si="18"/>
        <v>0</v>
      </c>
      <c r="P315" s="60">
        <f t="shared" si="19"/>
        <v>0</v>
      </c>
    </row>
    <row r="316" spans="1:16" ht="20.25" x14ac:dyDescent="0.25">
      <c r="A316" s="21">
        <v>307</v>
      </c>
      <c r="B316" s="21">
        <v>8</v>
      </c>
      <c r="C316" s="66" t="s">
        <v>212</v>
      </c>
      <c r="D316" s="58" t="s">
        <v>136</v>
      </c>
      <c r="E316" s="22" t="s">
        <v>219</v>
      </c>
      <c r="F316" s="23">
        <v>61121153547</v>
      </c>
      <c r="G316" s="19">
        <v>0</v>
      </c>
      <c r="H316" s="41">
        <v>0</v>
      </c>
      <c r="I316" s="59">
        <v>75</v>
      </c>
      <c r="J316" s="19">
        <v>125</v>
      </c>
      <c r="K316" s="19">
        <f t="shared" si="20"/>
        <v>0</v>
      </c>
      <c r="L316" s="19">
        <f t="shared" si="20"/>
        <v>0</v>
      </c>
      <c r="M316" s="59">
        <v>10</v>
      </c>
      <c r="N316" s="19">
        <f t="shared" si="17"/>
        <v>0</v>
      </c>
      <c r="O316" s="19">
        <f t="shared" si="18"/>
        <v>0</v>
      </c>
      <c r="P316" s="60">
        <f t="shared" si="19"/>
        <v>0</v>
      </c>
    </row>
    <row r="317" spans="1:16" ht="20.25" x14ac:dyDescent="0.25">
      <c r="A317" s="21">
        <v>308</v>
      </c>
      <c r="B317" s="21">
        <v>9</v>
      </c>
      <c r="C317" s="66" t="s">
        <v>212</v>
      </c>
      <c r="D317" s="61" t="s">
        <v>136</v>
      </c>
      <c r="E317" s="22" t="s">
        <v>220</v>
      </c>
      <c r="F317" s="23">
        <v>61121466844</v>
      </c>
      <c r="G317" s="19">
        <v>5</v>
      </c>
      <c r="H317" s="41">
        <v>7</v>
      </c>
      <c r="I317" s="59">
        <v>75</v>
      </c>
      <c r="J317" s="19">
        <v>125</v>
      </c>
      <c r="K317" s="19">
        <f t="shared" si="20"/>
        <v>375</v>
      </c>
      <c r="L317" s="19">
        <f t="shared" si="20"/>
        <v>875</v>
      </c>
      <c r="M317" s="59">
        <v>10</v>
      </c>
      <c r="N317" s="19">
        <f t="shared" si="17"/>
        <v>3750</v>
      </c>
      <c r="O317" s="19">
        <f t="shared" si="18"/>
        <v>8750</v>
      </c>
      <c r="P317" s="60">
        <f t="shared" si="19"/>
        <v>12500</v>
      </c>
    </row>
    <row r="318" spans="1:16" ht="20.25" x14ac:dyDescent="0.25">
      <c r="A318" s="21">
        <v>309</v>
      </c>
      <c r="B318" s="21">
        <v>10</v>
      </c>
      <c r="C318" s="66" t="s">
        <v>212</v>
      </c>
      <c r="D318" s="61" t="s">
        <v>136</v>
      </c>
      <c r="E318" s="22" t="s">
        <v>221</v>
      </c>
      <c r="F318" s="23">
        <v>61118944679</v>
      </c>
      <c r="G318" s="19">
        <v>8</v>
      </c>
      <c r="H318" s="41">
        <v>2</v>
      </c>
      <c r="I318" s="59">
        <v>75</v>
      </c>
      <c r="J318" s="19">
        <v>125</v>
      </c>
      <c r="K318" s="19">
        <f t="shared" si="20"/>
        <v>600</v>
      </c>
      <c r="L318" s="19">
        <f t="shared" si="20"/>
        <v>250</v>
      </c>
      <c r="M318" s="59">
        <v>10</v>
      </c>
      <c r="N318" s="19">
        <f t="shared" si="17"/>
        <v>6000</v>
      </c>
      <c r="O318" s="19">
        <f t="shared" si="18"/>
        <v>2500</v>
      </c>
      <c r="P318" s="60">
        <f t="shared" si="19"/>
        <v>8500</v>
      </c>
    </row>
    <row r="319" spans="1:16" ht="20.25" x14ac:dyDescent="0.25">
      <c r="A319" s="21">
        <v>310</v>
      </c>
      <c r="B319" s="21">
        <v>11</v>
      </c>
      <c r="C319" s="66" t="s">
        <v>212</v>
      </c>
      <c r="D319" s="63" t="s">
        <v>223</v>
      </c>
      <c r="E319" s="22" t="s">
        <v>438</v>
      </c>
      <c r="F319" s="23">
        <v>51055524760</v>
      </c>
      <c r="G319" s="19">
        <v>0</v>
      </c>
      <c r="H319" s="41">
        <v>0</v>
      </c>
      <c r="I319" s="59">
        <v>75</v>
      </c>
      <c r="J319" s="19">
        <v>125</v>
      </c>
      <c r="K319" s="19">
        <f t="shared" si="20"/>
        <v>0</v>
      </c>
      <c r="L319" s="19">
        <f t="shared" si="20"/>
        <v>0</v>
      </c>
      <c r="M319" s="59">
        <v>10</v>
      </c>
      <c r="N319" s="19">
        <f t="shared" si="17"/>
        <v>0</v>
      </c>
      <c r="O319" s="19">
        <f t="shared" si="18"/>
        <v>0</v>
      </c>
      <c r="P319" s="60">
        <f t="shared" si="19"/>
        <v>0</v>
      </c>
    </row>
    <row r="320" spans="1:16" ht="20.25" x14ac:dyDescent="0.25">
      <c r="A320" s="21">
        <v>311</v>
      </c>
      <c r="B320" s="21">
        <v>12</v>
      </c>
      <c r="C320" s="66" t="s">
        <v>212</v>
      </c>
      <c r="D320" s="64" t="s">
        <v>223</v>
      </c>
      <c r="E320" s="22" t="s">
        <v>439</v>
      </c>
      <c r="F320" s="23">
        <v>61120799715</v>
      </c>
      <c r="G320" s="19">
        <v>4</v>
      </c>
      <c r="H320" s="41">
        <v>2</v>
      </c>
      <c r="I320" s="59">
        <v>75</v>
      </c>
      <c r="J320" s="19">
        <v>125</v>
      </c>
      <c r="K320" s="19">
        <f t="shared" si="20"/>
        <v>300</v>
      </c>
      <c r="L320" s="19">
        <f t="shared" si="20"/>
        <v>250</v>
      </c>
      <c r="M320" s="59">
        <v>10</v>
      </c>
      <c r="N320" s="19">
        <f t="shared" si="17"/>
        <v>3000</v>
      </c>
      <c r="O320" s="19">
        <f t="shared" si="18"/>
        <v>2500</v>
      </c>
      <c r="P320" s="60">
        <f t="shared" si="19"/>
        <v>5500</v>
      </c>
    </row>
    <row r="321" spans="1:16" ht="20.25" x14ac:dyDescent="0.25">
      <c r="A321" s="21">
        <v>312</v>
      </c>
      <c r="B321" s="21">
        <v>13</v>
      </c>
      <c r="C321" s="66" t="s">
        <v>212</v>
      </c>
      <c r="D321" s="64" t="s">
        <v>223</v>
      </c>
      <c r="E321" s="22" t="s">
        <v>440</v>
      </c>
      <c r="F321" s="23">
        <v>61122460807</v>
      </c>
      <c r="G321" s="19">
        <v>8</v>
      </c>
      <c r="H321" s="41">
        <v>3</v>
      </c>
      <c r="I321" s="59">
        <v>75</v>
      </c>
      <c r="J321" s="19">
        <v>125</v>
      </c>
      <c r="K321" s="19">
        <f t="shared" si="20"/>
        <v>600</v>
      </c>
      <c r="L321" s="19">
        <f t="shared" si="20"/>
        <v>375</v>
      </c>
      <c r="M321" s="59">
        <v>10</v>
      </c>
      <c r="N321" s="19">
        <f t="shared" si="17"/>
        <v>6000</v>
      </c>
      <c r="O321" s="19">
        <f t="shared" si="18"/>
        <v>3750</v>
      </c>
      <c r="P321" s="60">
        <f t="shared" si="19"/>
        <v>9750</v>
      </c>
    </row>
    <row r="322" spans="1:16" ht="20.25" x14ac:dyDescent="0.25">
      <c r="A322" s="21">
        <v>313</v>
      </c>
      <c r="B322" s="21">
        <v>14</v>
      </c>
      <c r="C322" s="66" t="s">
        <v>212</v>
      </c>
      <c r="D322" s="63" t="s">
        <v>223</v>
      </c>
      <c r="E322" s="22" t="s">
        <v>441</v>
      </c>
      <c r="F322" s="23">
        <v>61094427960</v>
      </c>
      <c r="G322" s="19">
        <v>0</v>
      </c>
      <c r="H322" s="41">
        <v>0</v>
      </c>
      <c r="I322" s="59">
        <v>75</v>
      </c>
      <c r="J322" s="19">
        <v>125</v>
      </c>
      <c r="K322" s="19">
        <f t="shared" si="20"/>
        <v>0</v>
      </c>
      <c r="L322" s="19">
        <f t="shared" si="20"/>
        <v>0</v>
      </c>
      <c r="M322" s="59">
        <v>10</v>
      </c>
      <c r="N322" s="19">
        <f t="shared" si="17"/>
        <v>0</v>
      </c>
      <c r="O322" s="19">
        <f t="shared" si="18"/>
        <v>0</v>
      </c>
      <c r="P322" s="60">
        <f t="shared" si="19"/>
        <v>0</v>
      </c>
    </row>
    <row r="323" spans="1:16" ht="20.25" x14ac:dyDescent="0.25">
      <c r="A323" s="21">
        <v>314</v>
      </c>
      <c r="B323" s="21">
        <v>15</v>
      </c>
      <c r="C323" s="66" t="s">
        <v>212</v>
      </c>
      <c r="D323" s="63" t="s">
        <v>223</v>
      </c>
      <c r="E323" s="22" t="s">
        <v>442</v>
      </c>
      <c r="F323" s="23">
        <v>61088647655</v>
      </c>
      <c r="G323" s="19">
        <v>0</v>
      </c>
      <c r="H323" s="41">
        <v>0</v>
      </c>
      <c r="I323" s="59">
        <v>75</v>
      </c>
      <c r="J323" s="19">
        <v>125</v>
      </c>
      <c r="K323" s="19">
        <f t="shared" si="20"/>
        <v>0</v>
      </c>
      <c r="L323" s="19">
        <f t="shared" si="20"/>
        <v>0</v>
      </c>
      <c r="M323" s="59">
        <v>10</v>
      </c>
      <c r="N323" s="19">
        <f t="shared" si="17"/>
        <v>0</v>
      </c>
      <c r="O323" s="19">
        <f t="shared" si="18"/>
        <v>0</v>
      </c>
      <c r="P323" s="60">
        <f t="shared" si="19"/>
        <v>0</v>
      </c>
    </row>
    <row r="324" spans="1:16" ht="20.25" x14ac:dyDescent="0.25">
      <c r="A324" s="21">
        <v>315</v>
      </c>
      <c r="B324" s="21">
        <v>16</v>
      </c>
      <c r="C324" s="66" t="s">
        <v>212</v>
      </c>
      <c r="D324" s="64" t="s">
        <v>223</v>
      </c>
      <c r="E324" s="22" t="s">
        <v>443</v>
      </c>
      <c r="F324" s="23">
        <v>61122451837</v>
      </c>
      <c r="G324" s="19">
        <v>1</v>
      </c>
      <c r="H324" s="41">
        <v>7</v>
      </c>
      <c r="I324" s="59">
        <v>75</v>
      </c>
      <c r="J324" s="19">
        <v>125</v>
      </c>
      <c r="K324" s="19">
        <f t="shared" si="20"/>
        <v>75</v>
      </c>
      <c r="L324" s="19">
        <f t="shared" si="20"/>
        <v>875</v>
      </c>
      <c r="M324" s="59">
        <v>10</v>
      </c>
      <c r="N324" s="19">
        <f t="shared" si="17"/>
        <v>750</v>
      </c>
      <c r="O324" s="19">
        <f t="shared" si="18"/>
        <v>8750</v>
      </c>
      <c r="P324" s="60">
        <f t="shared" si="19"/>
        <v>9500</v>
      </c>
    </row>
    <row r="325" spans="1:16" ht="20.25" x14ac:dyDescent="0.25">
      <c r="A325" s="21">
        <v>316</v>
      </c>
      <c r="B325" s="21">
        <v>17</v>
      </c>
      <c r="C325" s="66" t="s">
        <v>212</v>
      </c>
      <c r="D325" s="64" t="s">
        <v>223</v>
      </c>
      <c r="E325" s="22" t="s">
        <v>444</v>
      </c>
      <c r="F325" s="23">
        <v>61120696573</v>
      </c>
      <c r="G325" s="19">
        <v>1</v>
      </c>
      <c r="H325" s="41">
        <v>0</v>
      </c>
      <c r="I325" s="59">
        <v>75</v>
      </c>
      <c r="J325" s="19">
        <v>125</v>
      </c>
      <c r="K325" s="19">
        <f t="shared" si="20"/>
        <v>75</v>
      </c>
      <c r="L325" s="19">
        <f t="shared" si="20"/>
        <v>0</v>
      </c>
      <c r="M325" s="59">
        <v>10</v>
      </c>
      <c r="N325" s="19">
        <f t="shared" si="17"/>
        <v>750</v>
      </c>
      <c r="O325" s="19">
        <f t="shared" si="18"/>
        <v>0</v>
      </c>
      <c r="P325" s="60">
        <f t="shared" si="19"/>
        <v>750</v>
      </c>
    </row>
    <row r="326" spans="1:16" ht="20.25" x14ac:dyDescent="0.25">
      <c r="A326" s="21">
        <v>317</v>
      </c>
      <c r="B326" s="21">
        <v>18</v>
      </c>
      <c r="C326" s="66" t="s">
        <v>212</v>
      </c>
      <c r="D326" s="64" t="s">
        <v>223</v>
      </c>
      <c r="E326" s="22" t="s">
        <v>445</v>
      </c>
      <c r="F326" s="23">
        <v>61121408463</v>
      </c>
      <c r="G326" s="19">
        <v>3</v>
      </c>
      <c r="H326" s="41">
        <v>0</v>
      </c>
      <c r="I326" s="59">
        <v>75</v>
      </c>
      <c r="J326" s="19">
        <v>125</v>
      </c>
      <c r="K326" s="19">
        <f t="shared" si="20"/>
        <v>225</v>
      </c>
      <c r="L326" s="19">
        <f t="shared" si="20"/>
        <v>0</v>
      </c>
      <c r="M326" s="59">
        <v>10</v>
      </c>
      <c r="N326" s="19">
        <f t="shared" si="17"/>
        <v>2250</v>
      </c>
      <c r="O326" s="19">
        <f t="shared" si="18"/>
        <v>0</v>
      </c>
      <c r="P326" s="60">
        <f t="shared" si="19"/>
        <v>2250</v>
      </c>
    </row>
    <row r="327" spans="1:16" ht="20.25" x14ac:dyDescent="0.25">
      <c r="A327" s="21">
        <v>318</v>
      </c>
      <c r="B327" s="21">
        <v>19</v>
      </c>
      <c r="C327" s="66" t="s">
        <v>212</v>
      </c>
      <c r="D327" s="63" t="s">
        <v>223</v>
      </c>
      <c r="E327" s="22" t="s">
        <v>446</v>
      </c>
      <c r="F327" s="23">
        <v>61121466924</v>
      </c>
      <c r="G327" s="19">
        <v>0</v>
      </c>
      <c r="H327" s="41">
        <v>0</v>
      </c>
      <c r="I327" s="59">
        <v>75</v>
      </c>
      <c r="J327" s="19">
        <v>125</v>
      </c>
      <c r="K327" s="19">
        <f t="shared" si="20"/>
        <v>0</v>
      </c>
      <c r="L327" s="19">
        <f t="shared" si="20"/>
        <v>0</v>
      </c>
      <c r="M327" s="59">
        <v>10</v>
      </c>
      <c r="N327" s="19">
        <f t="shared" si="17"/>
        <v>0</v>
      </c>
      <c r="O327" s="19">
        <f t="shared" si="18"/>
        <v>0</v>
      </c>
      <c r="P327" s="60">
        <f t="shared" si="19"/>
        <v>0</v>
      </c>
    </row>
    <row r="328" spans="1:16" ht="20.25" x14ac:dyDescent="0.25">
      <c r="A328" s="21">
        <v>319</v>
      </c>
      <c r="B328" s="21">
        <v>20</v>
      </c>
      <c r="C328" s="66" t="s">
        <v>212</v>
      </c>
      <c r="D328" s="63" t="s">
        <v>223</v>
      </c>
      <c r="E328" s="22" t="s">
        <v>447</v>
      </c>
      <c r="F328" s="23">
        <v>51055525356</v>
      </c>
      <c r="G328" s="19">
        <v>0</v>
      </c>
      <c r="H328" s="41">
        <v>0</v>
      </c>
      <c r="I328" s="59">
        <v>75</v>
      </c>
      <c r="J328" s="19">
        <v>125</v>
      </c>
      <c r="K328" s="19">
        <f t="shared" si="20"/>
        <v>0</v>
      </c>
      <c r="L328" s="19">
        <f t="shared" si="20"/>
        <v>0</v>
      </c>
      <c r="M328" s="59">
        <v>10</v>
      </c>
      <c r="N328" s="19">
        <f t="shared" si="17"/>
        <v>0</v>
      </c>
      <c r="O328" s="19">
        <f t="shared" si="18"/>
        <v>0</v>
      </c>
      <c r="P328" s="60">
        <f t="shared" si="19"/>
        <v>0</v>
      </c>
    </row>
    <row r="329" spans="1:16" ht="20.25" x14ac:dyDescent="0.25">
      <c r="A329" s="21">
        <v>320</v>
      </c>
      <c r="B329" s="21">
        <v>21</v>
      </c>
      <c r="C329" s="66" t="s">
        <v>212</v>
      </c>
      <c r="D329" s="64" t="s">
        <v>223</v>
      </c>
      <c r="E329" s="22" t="s">
        <v>448</v>
      </c>
      <c r="F329" s="23">
        <v>51081210403</v>
      </c>
      <c r="G329" s="19">
        <v>2</v>
      </c>
      <c r="H329" s="41">
        <v>1</v>
      </c>
      <c r="I329" s="59">
        <v>75</v>
      </c>
      <c r="J329" s="19">
        <v>125</v>
      </c>
      <c r="K329" s="19">
        <f t="shared" si="20"/>
        <v>150</v>
      </c>
      <c r="L329" s="19">
        <f t="shared" si="20"/>
        <v>125</v>
      </c>
      <c r="M329" s="59">
        <v>10</v>
      </c>
      <c r="N329" s="19">
        <f t="shared" si="17"/>
        <v>1500</v>
      </c>
      <c r="O329" s="19">
        <f t="shared" si="18"/>
        <v>1250</v>
      </c>
      <c r="P329" s="60">
        <f t="shared" si="19"/>
        <v>2750</v>
      </c>
    </row>
    <row r="330" spans="1:16" ht="20.25" x14ac:dyDescent="0.25">
      <c r="A330" s="21">
        <v>321</v>
      </c>
      <c r="B330" s="21">
        <v>22</v>
      </c>
      <c r="C330" s="66" t="s">
        <v>212</v>
      </c>
      <c r="D330" s="64" t="s">
        <v>223</v>
      </c>
      <c r="E330" s="22" t="s">
        <v>449</v>
      </c>
      <c r="F330" s="23">
        <v>61134522216</v>
      </c>
      <c r="G330" s="19">
        <v>5</v>
      </c>
      <c r="H330" s="41">
        <v>1</v>
      </c>
      <c r="I330" s="59">
        <v>75</v>
      </c>
      <c r="J330" s="19">
        <v>125</v>
      </c>
      <c r="K330" s="19">
        <f t="shared" si="20"/>
        <v>375</v>
      </c>
      <c r="L330" s="19">
        <f t="shared" si="20"/>
        <v>125</v>
      </c>
      <c r="M330" s="59">
        <v>10</v>
      </c>
      <c r="N330" s="19">
        <f t="shared" si="17"/>
        <v>3750</v>
      </c>
      <c r="O330" s="19">
        <f t="shared" si="18"/>
        <v>1250</v>
      </c>
      <c r="P330" s="60">
        <f t="shared" si="19"/>
        <v>5000</v>
      </c>
    </row>
    <row r="331" spans="1:16" ht="20.25" x14ac:dyDescent="0.25">
      <c r="A331" s="21">
        <v>322</v>
      </c>
      <c r="B331" s="21">
        <v>23</v>
      </c>
      <c r="C331" s="66" t="s">
        <v>212</v>
      </c>
      <c r="D331" s="64" t="s">
        <v>223</v>
      </c>
      <c r="E331" s="22" t="s">
        <v>450</v>
      </c>
      <c r="F331" s="23">
        <v>61121913601</v>
      </c>
      <c r="G331" s="19">
        <v>1</v>
      </c>
      <c r="H331" s="41">
        <v>1</v>
      </c>
      <c r="I331" s="59">
        <v>75</v>
      </c>
      <c r="J331" s="19">
        <v>125</v>
      </c>
      <c r="K331" s="19">
        <f t="shared" si="20"/>
        <v>75</v>
      </c>
      <c r="L331" s="19">
        <f t="shared" si="20"/>
        <v>125</v>
      </c>
      <c r="M331" s="59">
        <v>10</v>
      </c>
      <c r="N331" s="19">
        <f t="shared" ref="N331:N345" si="21">K331*M331</f>
        <v>750</v>
      </c>
      <c r="O331" s="19">
        <f t="shared" ref="O331:O345" si="22">L331*M331</f>
        <v>1250</v>
      </c>
      <c r="P331" s="60">
        <f t="shared" ref="P331:P345" si="23">N331+O331</f>
        <v>2000</v>
      </c>
    </row>
    <row r="332" spans="1:16" ht="20.25" x14ac:dyDescent="0.25">
      <c r="A332" s="21">
        <v>323</v>
      </c>
      <c r="B332" s="21">
        <v>24</v>
      </c>
      <c r="C332" s="66" t="s">
        <v>212</v>
      </c>
      <c r="D332" s="64" t="s">
        <v>223</v>
      </c>
      <c r="E332" s="22" t="s">
        <v>451</v>
      </c>
      <c r="F332" s="23">
        <v>61139173143</v>
      </c>
      <c r="G332" s="19">
        <v>8</v>
      </c>
      <c r="H332" s="41">
        <v>1</v>
      </c>
      <c r="I332" s="59">
        <v>75</v>
      </c>
      <c r="J332" s="19">
        <v>125</v>
      </c>
      <c r="K332" s="19">
        <f t="shared" si="20"/>
        <v>600</v>
      </c>
      <c r="L332" s="19">
        <f t="shared" si="20"/>
        <v>125</v>
      </c>
      <c r="M332" s="59">
        <v>10</v>
      </c>
      <c r="N332" s="19">
        <f t="shared" si="21"/>
        <v>6000</v>
      </c>
      <c r="O332" s="19">
        <f t="shared" si="22"/>
        <v>1250</v>
      </c>
      <c r="P332" s="60">
        <f t="shared" si="23"/>
        <v>7250</v>
      </c>
    </row>
    <row r="333" spans="1:16" ht="20.25" x14ac:dyDescent="0.25">
      <c r="A333" s="21">
        <v>324</v>
      </c>
      <c r="B333" s="21">
        <v>25</v>
      </c>
      <c r="C333" s="66" t="s">
        <v>212</v>
      </c>
      <c r="D333" s="64" t="s">
        <v>223</v>
      </c>
      <c r="E333" s="22" t="s">
        <v>452</v>
      </c>
      <c r="F333" s="23">
        <v>61122003248</v>
      </c>
      <c r="G333" s="19">
        <v>1</v>
      </c>
      <c r="H333" s="41">
        <v>0</v>
      </c>
      <c r="I333" s="59">
        <v>75</v>
      </c>
      <c r="J333" s="19">
        <v>125</v>
      </c>
      <c r="K333" s="19">
        <f t="shared" si="20"/>
        <v>75</v>
      </c>
      <c r="L333" s="19">
        <f t="shared" si="20"/>
        <v>0</v>
      </c>
      <c r="M333" s="59">
        <v>10</v>
      </c>
      <c r="N333" s="19">
        <f t="shared" si="21"/>
        <v>750</v>
      </c>
      <c r="O333" s="19">
        <f t="shared" si="22"/>
        <v>0</v>
      </c>
      <c r="P333" s="60">
        <f t="shared" si="23"/>
        <v>750</v>
      </c>
    </row>
    <row r="334" spans="1:16" ht="20.25" x14ac:dyDescent="0.25">
      <c r="A334" s="21">
        <v>325</v>
      </c>
      <c r="B334" s="21">
        <v>26</v>
      </c>
      <c r="C334" s="66" t="s">
        <v>212</v>
      </c>
      <c r="D334" s="63" t="s">
        <v>223</v>
      </c>
      <c r="E334" s="22" t="s">
        <v>453</v>
      </c>
      <c r="F334" s="23">
        <v>61161572196</v>
      </c>
      <c r="G334" s="19">
        <v>0</v>
      </c>
      <c r="H334" s="41">
        <v>0</v>
      </c>
      <c r="I334" s="59">
        <v>75</v>
      </c>
      <c r="J334" s="19">
        <v>125</v>
      </c>
      <c r="K334" s="19">
        <f t="shared" si="20"/>
        <v>0</v>
      </c>
      <c r="L334" s="19">
        <f t="shared" si="20"/>
        <v>0</v>
      </c>
      <c r="M334" s="59">
        <v>10</v>
      </c>
      <c r="N334" s="19">
        <f t="shared" si="21"/>
        <v>0</v>
      </c>
      <c r="O334" s="19">
        <f t="shared" si="22"/>
        <v>0</v>
      </c>
      <c r="P334" s="60">
        <f t="shared" si="23"/>
        <v>0</v>
      </c>
    </row>
    <row r="335" spans="1:16" ht="20.25" x14ac:dyDescent="0.25">
      <c r="A335" s="21">
        <v>326</v>
      </c>
      <c r="B335" s="21">
        <v>27</v>
      </c>
      <c r="C335" s="66" t="s">
        <v>212</v>
      </c>
      <c r="D335" s="64" t="s">
        <v>223</v>
      </c>
      <c r="E335" s="22" t="s">
        <v>454</v>
      </c>
      <c r="F335" s="23">
        <v>61121532933</v>
      </c>
      <c r="G335" s="19">
        <v>4</v>
      </c>
      <c r="H335" s="41">
        <v>0</v>
      </c>
      <c r="I335" s="59">
        <v>75</v>
      </c>
      <c r="J335" s="19">
        <v>125</v>
      </c>
      <c r="K335" s="19">
        <f t="shared" si="20"/>
        <v>300</v>
      </c>
      <c r="L335" s="19">
        <f t="shared" si="20"/>
        <v>0</v>
      </c>
      <c r="M335" s="59">
        <v>10</v>
      </c>
      <c r="N335" s="19">
        <f t="shared" si="21"/>
        <v>3000</v>
      </c>
      <c r="O335" s="19">
        <f t="shared" si="22"/>
        <v>0</v>
      </c>
      <c r="P335" s="60">
        <f t="shared" si="23"/>
        <v>3000</v>
      </c>
    </row>
    <row r="336" spans="1:16" ht="20.25" x14ac:dyDescent="0.25">
      <c r="A336" s="21">
        <v>327</v>
      </c>
      <c r="B336" s="21">
        <v>28</v>
      </c>
      <c r="C336" s="66" t="s">
        <v>212</v>
      </c>
      <c r="D336" s="63" t="s">
        <v>223</v>
      </c>
      <c r="E336" s="22" t="s">
        <v>455</v>
      </c>
      <c r="F336" s="95">
        <v>1119006848</v>
      </c>
      <c r="G336" s="19">
        <v>0</v>
      </c>
      <c r="H336" s="41">
        <v>0</v>
      </c>
      <c r="I336" s="59">
        <v>75</v>
      </c>
      <c r="J336" s="19">
        <v>125</v>
      </c>
      <c r="K336" s="19">
        <f t="shared" si="20"/>
        <v>0</v>
      </c>
      <c r="L336" s="19">
        <f t="shared" si="20"/>
        <v>0</v>
      </c>
      <c r="M336" s="59">
        <v>10</v>
      </c>
      <c r="N336" s="19">
        <f t="shared" si="21"/>
        <v>0</v>
      </c>
      <c r="O336" s="19">
        <f t="shared" si="22"/>
        <v>0</v>
      </c>
      <c r="P336" s="60">
        <f t="shared" si="23"/>
        <v>0</v>
      </c>
    </row>
    <row r="337" spans="1:16" ht="20.25" x14ac:dyDescent="0.25">
      <c r="A337" s="21">
        <v>328</v>
      </c>
      <c r="B337" s="21">
        <v>29</v>
      </c>
      <c r="C337" s="66" t="s">
        <v>212</v>
      </c>
      <c r="D337" s="63" t="s">
        <v>223</v>
      </c>
      <c r="E337" s="22" t="s">
        <v>456</v>
      </c>
      <c r="F337" s="23">
        <v>61212254587</v>
      </c>
      <c r="G337" s="19">
        <v>0</v>
      </c>
      <c r="H337" s="41">
        <v>0</v>
      </c>
      <c r="I337" s="59">
        <v>75</v>
      </c>
      <c r="J337" s="19">
        <v>125</v>
      </c>
      <c r="K337" s="19">
        <f t="shared" si="20"/>
        <v>0</v>
      </c>
      <c r="L337" s="19">
        <f t="shared" si="20"/>
        <v>0</v>
      </c>
      <c r="M337" s="59">
        <v>10</v>
      </c>
      <c r="N337" s="19">
        <f t="shared" si="21"/>
        <v>0</v>
      </c>
      <c r="O337" s="19">
        <f t="shared" si="22"/>
        <v>0</v>
      </c>
      <c r="P337" s="60">
        <f t="shared" si="23"/>
        <v>0</v>
      </c>
    </row>
    <row r="338" spans="1:16" ht="20.25" x14ac:dyDescent="0.25">
      <c r="A338" s="21">
        <v>329</v>
      </c>
      <c r="B338" s="21">
        <v>30</v>
      </c>
      <c r="C338" s="66" t="s">
        <v>212</v>
      </c>
      <c r="D338" s="64" t="s">
        <v>223</v>
      </c>
      <c r="E338" s="22" t="s">
        <v>457</v>
      </c>
      <c r="F338" s="95">
        <v>83002759004</v>
      </c>
      <c r="G338" s="19">
        <v>4</v>
      </c>
      <c r="H338" s="41">
        <v>3</v>
      </c>
      <c r="I338" s="59">
        <v>75</v>
      </c>
      <c r="J338" s="19">
        <v>125</v>
      </c>
      <c r="K338" s="19">
        <f t="shared" si="20"/>
        <v>300</v>
      </c>
      <c r="L338" s="19">
        <f t="shared" si="20"/>
        <v>375</v>
      </c>
      <c r="M338" s="59">
        <v>10</v>
      </c>
      <c r="N338" s="19">
        <f t="shared" si="21"/>
        <v>3000</v>
      </c>
      <c r="O338" s="19">
        <f t="shared" si="22"/>
        <v>3750</v>
      </c>
      <c r="P338" s="60">
        <f t="shared" si="23"/>
        <v>6750</v>
      </c>
    </row>
    <row r="339" spans="1:16" ht="20.25" x14ac:dyDescent="0.25">
      <c r="A339" s="21">
        <v>330</v>
      </c>
      <c r="B339" s="21">
        <v>31</v>
      </c>
      <c r="C339" s="66" t="s">
        <v>212</v>
      </c>
      <c r="D339" s="63" t="s">
        <v>223</v>
      </c>
      <c r="E339" s="22" t="s">
        <v>458</v>
      </c>
      <c r="F339" s="95">
        <v>11134024291</v>
      </c>
      <c r="G339" s="19">
        <v>0</v>
      </c>
      <c r="H339" s="41">
        <v>0</v>
      </c>
      <c r="I339" s="59">
        <v>75</v>
      </c>
      <c r="J339" s="19">
        <v>125</v>
      </c>
      <c r="K339" s="19">
        <f t="shared" si="20"/>
        <v>0</v>
      </c>
      <c r="L339" s="19">
        <f t="shared" si="20"/>
        <v>0</v>
      </c>
      <c r="M339" s="59">
        <v>10</v>
      </c>
      <c r="N339" s="19">
        <f t="shared" si="21"/>
        <v>0</v>
      </c>
      <c r="O339" s="19">
        <f t="shared" si="22"/>
        <v>0</v>
      </c>
      <c r="P339" s="60">
        <f t="shared" si="23"/>
        <v>0</v>
      </c>
    </row>
    <row r="340" spans="1:16" ht="20.25" x14ac:dyDescent="0.25">
      <c r="A340" s="21">
        <v>331</v>
      </c>
      <c r="B340" s="21">
        <v>32</v>
      </c>
      <c r="C340" s="66" t="s">
        <v>212</v>
      </c>
      <c r="D340" s="64" t="s">
        <v>223</v>
      </c>
      <c r="E340" s="22" t="s">
        <v>230</v>
      </c>
      <c r="F340" s="23">
        <v>51055524170</v>
      </c>
      <c r="G340" s="19">
        <v>8</v>
      </c>
      <c r="H340" s="41">
        <v>8</v>
      </c>
      <c r="I340" s="59">
        <v>75</v>
      </c>
      <c r="J340" s="19">
        <v>125</v>
      </c>
      <c r="K340" s="19">
        <f t="shared" si="20"/>
        <v>600</v>
      </c>
      <c r="L340" s="19">
        <f t="shared" si="20"/>
        <v>1000</v>
      </c>
      <c r="M340" s="59">
        <v>10</v>
      </c>
      <c r="N340" s="19">
        <f t="shared" si="21"/>
        <v>6000</v>
      </c>
      <c r="O340" s="19">
        <f t="shared" si="22"/>
        <v>10000</v>
      </c>
      <c r="P340" s="60">
        <f t="shared" si="23"/>
        <v>16000</v>
      </c>
    </row>
    <row r="341" spans="1:16" ht="20.25" x14ac:dyDescent="0.25">
      <c r="A341" s="21">
        <v>332</v>
      </c>
      <c r="B341" s="21">
        <v>33</v>
      </c>
      <c r="C341" s="66" t="s">
        <v>212</v>
      </c>
      <c r="D341" s="64" t="s">
        <v>223</v>
      </c>
      <c r="E341" s="22" t="s">
        <v>459</v>
      </c>
      <c r="F341" s="95">
        <v>11134020842</v>
      </c>
      <c r="G341" s="19">
        <v>1</v>
      </c>
      <c r="H341" s="41">
        <v>1</v>
      </c>
      <c r="I341" s="59">
        <v>75</v>
      </c>
      <c r="J341" s="19">
        <v>125</v>
      </c>
      <c r="K341" s="19">
        <f t="shared" si="20"/>
        <v>75</v>
      </c>
      <c r="L341" s="19">
        <f t="shared" si="20"/>
        <v>125</v>
      </c>
      <c r="M341" s="59">
        <v>10</v>
      </c>
      <c r="N341" s="19">
        <f>K341*M341</f>
        <v>750</v>
      </c>
      <c r="O341" s="19">
        <f>L341*M341</f>
        <v>1250</v>
      </c>
      <c r="P341" s="60">
        <f t="shared" si="23"/>
        <v>2000</v>
      </c>
    </row>
    <row r="342" spans="1:16" ht="20.25" x14ac:dyDescent="0.25">
      <c r="A342" s="21">
        <v>333</v>
      </c>
      <c r="B342" s="21">
        <v>34</v>
      </c>
      <c r="C342" s="66" t="s">
        <v>212</v>
      </c>
      <c r="D342" s="63" t="s">
        <v>223</v>
      </c>
      <c r="E342" s="22" t="s">
        <v>460</v>
      </c>
      <c r="F342" s="95">
        <v>11134021370</v>
      </c>
      <c r="G342" s="19">
        <v>0</v>
      </c>
      <c r="H342" s="41">
        <v>0</v>
      </c>
      <c r="I342" s="59">
        <v>75</v>
      </c>
      <c r="J342" s="19">
        <v>125</v>
      </c>
      <c r="K342" s="19">
        <f t="shared" si="20"/>
        <v>0</v>
      </c>
      <c r="L342" s="19">
        <f t="shared" si="20"/>
        <v>0</v>
      </c>
      <c r="M342" s="59">
        <v>10</v>
      </c>
      <c r="N342" s="19">
        <f t="shared" si="21"/>
        <v>0</v>
      </c>
      <c r="O342" s="19">
        <f t="shared" si="22"/>
        <v>0</v>
      </c>
      <c r="P342" s="60">
        <f t="shared" si="23"/>
        <v>0</v>
      </c>
    </row>
    <row r="343" spans="1:16" ht="20.25" x14ac:dyDescent="0.25">
      <c r="A343" s="21">
        <v>334</v>
      </c>
      <c r="B343" s="21">
        <v>35</v>
      </c>
      <c r="C343" s="66" t="s">
        <v>212</v>
      </c>
      <c r="D343" s="63" t="s">
        <v>223</v>
      </c>
      <c r="E343" s="22" t="s">
        <v>461</v>
      </c>
      <c r="F343" s="95">
        <v>11127007728</v>
      </c>
      <c r="G343" s="19">
        <v>0</v>
      </c>
      <c r="H343" s="41">
        <v>0</v>
      </c>
      <c r="I343" s="59">
        <v>75</v>
      </c>
      <c r="J343" s="19">
        <v>125</v>
      </c>
      <c r="K343" s="19">
        <f t="shared" si="20"/>
        <v>0</v>
      </c>
      <c r="L343" s="19">
        <f t="shared" si="20"/>
        <v>0</v>
      </c>
      <c r="M343" s="59">
        <v>10</v>
      </c>
      <c r="N343" s="19">
        <f t="shared" si="21"/>
        <v>0</v>
      </c>
      <c r="O343" s="19">
        <f t="shared" si="22"/>
        <v>0</v>
      </c>
      <c r="P343" s="60">
        <f t="shared" si="23"/>
        <v>0</v>
      </c>
    </row>
    <row r="344" spans="1:16" ht="20.25" x14ac:dyDescent="0.25">
      <c r="A344" s="21">
        <v>335</v>
      </c>
      <c r="B344" s="21">
        <v>36</v>
      </c>
      <c r="C344" s="66" t="s">
        <v>212</v>
      </c>
      <c r="D344" s="63" t="s">
        <v>223</v>
      </c>
      <c r="E344" s="22" t="s">
        <v>462</v>
      </c>
      <c r="F344" s="23">
        <v>51055524103</v>
      </c>
      <c r="G344" s="19">
        <v>0</v>
      </c>
      <c r="H344" s="41">
        <v>0</v>
      </c>
      <c r="I344" s="59">
        <v>75</v>
      </c>
      <c r="J344" s="19">
        <v>125</v>
      </c>
      <c r="K344" s="19">
        <f t="shared" si="20"/>
        <v>0</v>
      </c>
      <c r="L344" s="19">
        <f t="shared" si="20"/>
        <v>0</v>
      </c>
      <c r="M344" s="59">
        <v>10</v>
      </c>
      <c r="N344" s="19">
        <f t="shared" si="21"/>
        <v>0</v>
      </c>
      <c r="O344" s="19">
        <f t="shared" si="22"/>
        <v>0</v>
      </c>
      <c r="P344" s="60">
        <f t="shared" si="23"/>
        <v>0</v>
      </c>
    </row>
    <row r="345" spans="1:16" ht="20.25" x14ac:dyDescent="0.25">
      <c r="A345" s="21">
        <v>336</v>
      </c>
      <c r="B345" s="21">
        <v>37</v>
      </c>
      <c r="C345" s="66" t="s">
        <v>212</v>
      </c>
      <c r="D345" s="63" t="s">
        <v>223</v>
      </c>
      <c r="E345" s="22" t="s">
        <v>463</v>
      </c>
      <c r="F345" s="95">
        <v>11113006265</v>
      </c>
      <c r="G345" s="19">
        <v>0</v>
      </c>
      <c r="H345" s="41">
        <v>0</v>
      </c>
      <c r="I345" s="59">
        <v>75</v>
      </c>
      <c r="J345" s="19">
        <v>125</v>
      </c>
      <c r="K345" s="28">
        <f t="shared" si="20"/>
        <v>0</v>
      </c>
      <c r="L345" s="28">
        <f t="shared" si="20"/>
        <v>0</v>
      </c>
      <c r="M345" s="59">
        <v>10</v>
      </c>
      <c r="N345" s="28">
        <f t="shared" si="21"/>
        <v>0</v>
      </c>
      <c r="O345" s="19">
        <f t="shared" si="22"/>
        <v>0</v>
      </c>
      <c r="P345" s="96">
        <f t="shared" si="23"/>
        <v>0</v>
      </c>
    </row>
    <row r="346" spans="1:16" ht="30" customHeight="1" x14ac:dyDescent="0.3">
      <c r="C346" s="97"/>
      <c r="D346" s="81"/>
      <c r="E346" s="98"/>
      <c r="G346" s="19">
        <f>SUM(G10:G345)</f>
        <v>1145</v>
      </c>
      <c r="H346" s="19">
        <f t="shared" ref="H346:L346" si="24">SUM(H10:H345)</f>
        <v>384</v>
      </c>
      <c r="I346" s="19"/>
      <c r="J346" s="19"/>
      <c r="K346" s="19">
        <f t="shared" si="24"/>
        <v>85875</v>
      </c>
      <c r="L346" s="19">
        <f t="shared" si="24"/>
        <v>48000</v>
      </c>
      <c r="M346" s="19"/>
      <c r="N346" s="19">
        <f>SUM(N10:N345)</f>
        <v>858750</v>
      </c>
      <c r="O346" s="19">
        <f>SUM(O10:O345)</f>
        <v>480000</v>
      </c>
      <c r="P346" s="19">
        <f>SUM(P10:P345)</f>
        <v>1338750</v>
      </c>
    </row>
    <row r="347" spans="1:16" ht="47.25" customHeight="1" x14ac:dyDescent="0.25">
      <c r="C347" s="85"/>
      <c r="D347" s="99"/>
      <c r="E347" s="100"/>
      <c r="H347" s="101"/>
      <c r="I347" s="223" t="s">
        <v>497</v>
      </c>
      <c r="J347" s="223"/>
      <c r="K347" s="223"/>
      <c r="L347" s="223"/>
      <c r="M347" s="223"/>
      <c r="N347" s="223"/>
      <c r="O347" s="223"/>
      <c r="P347" s="223"/>
    </row>
    <row r="348" spans="1:16" ht="18.75" x14ac:dyDescent="0.3">
      <c r="C348" s="85"/>
      <c r="D348" s="99"/>
      <c r="E348" s="100"/>
      <c r="H348" s="101"/>
      <c r="I348" s="84"/>
      <c r="J348" s="87"/>
      <c r="K348" s="88" t="s">
        <v>489</v>
      </c>
      <c r="L348" s="89"/>
      <c r="M348" s="89"/>
      <c r="N348" s="4" t="s">
        <v>489</v>
      </c>
      <c r="P348" s="102"/>
    </row>
    <row r="349" spans="1:16" ht="18.75" x14ac:dyDescent="0.3">
      <c r="C349" s="85"/>
      <c r="D349" s="99"/>
      <c r="E349" s="100"/>
      <c r="H349" s="101"/>
      <c r="I349" s="84"/>
      <c r="J349" s="87"/>
      <c r="K349" s="88" t="s">
        <v>490</v>
      </c>
      <c r="L349" s="89"/>
      <c r="M349" s="89"/>
      <c r="N349" s="4" t="s">
        <v>490</v>
      </c>
      <c r="P349" s="102"/>
    </row>
  </sheetData>
  <mergeCells count="11">
    <mergeCell ref="I347:P347"/>
    <mergeCell ref="A7:P7"/>
    <mergeCell ref="A8:P8"/>
    <mergeCell ref="D9:E9"/>
    <mergeCell ref="I9:J9"/>
    <mergeCell ref="A6:P6"/>
    <mergeCell ref="A1:P1"/>
    <mergeCell ref="A2:P2"/>
    <mergeCell ref="A3:P3"/>
    <mergeCell ref="A4:P4"/>
    <mergeCell ref="A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Sheet1</vt:lpstr>
      <vt:lpstr>Sheet2</vt:lpstr>
      <vt:lpstr>Sheet3</vt:lpstr>
      <vt:lpstr>6-8</vt:lpstr>
      <vt:lpstr>9-10</vt:lpstr>
      <vt:lpstr>11-12</vt:lpstr>
      <vt:lpstr>6-10 obc</vt:lpstr>
      <vt:lpstr>6-8 SC </vt:lpstr>
      <vt:lpstr>6-8 ST</vt:lpstr>
      <vt:lpstr>6-10SBC</vt:lpstr>
      <vt:lpstr>11-12 SBC</vt:lpstr>
      <vt:lpstr>11-12 ST</vt:lpstr>
      <vt:lpstr>Sheet1!Print_Area</vt:lpstr>
      <vt:lpstr>'11-12'!Print_Titles</vt:lpstr>
      <vt:lpstr>'6-10 obc'!Print_Titles</vt:lpstr>
      <vt:lpstr>'6-10SBC'!Print_Titles</vt:lpstr>
      <vt:lpstr>'6-8'!Print_Titles</vt:lpstr>
      <vt:lpstr>'9-10'!Print_Titles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2014-12-22T05:37:10Z</dcterms:modified>
</cp:coreProperties>
</file>